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retka\Desktop\majutus\2022\"/>
    </mc:Choice>
  </mc:AlternateContent>
  <xr:revisionPtr revIDLastSave="0" documentId="13_ncr:1_{E784986F-BDDD-4D86-AE02-D964388BD5AD}" xr6:coauthVersionLast="47" xr6:coauthVersionMax="47" xr10:uidLastSave="{00000000-0000-0000-0000-000000000000}"/>
  <bookViews>
    <workbookView xWindow="-110" yWindow="-110" windowWidth="19420" windowHeight="10420" xr2:uid="{B27614AA-89C4-4765-890C-00C945C79027}"/>
  </bookViews>
  <sheets>
    <sheet name="kuud" sheetId="1" r:id="rId1"/>
    <sheet name="jaan-sept" sheetId="6" r:id="rId2"/>
    <sheet name="täitumus,hind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6" l="1"/>
  <c r="F33" i="6"/>
  <c r="E34" i="6"/>
  <c r="F34" i="6"/>
  <c r="E35" i="6"/>
  <c r="F35" i="6"/>
  <c r="AT78" i="5" l="1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T63" i="5"/>
  <c r="AS63" i="5"/>
  <c r="AR63" i="5"/>
  <c r="AQ63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T62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T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F61" i="5"/>
  <c r="AE61" i="5"/>
  <c r="AD61" i="5"/>
  <c r="AC61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T23" i="5"/>
  <c r="AR23" i="5"/>
  <c r="AH23" i="5"/>
  <c r="AP23" i="5"/>
  <c r="AN23" i="5"/>
  <c r="AC23" i="5"/>
  <c r="AK18" i="5"/>
  <c r="AS18" i="5"/>
  <c r="AR18" i="5"/>
  <c r="AH18" i="5"/>
  <c r="AN18" i="5"/>
  <c r="AC18" i="5"/>
  <c r="AQ8" i="5"/>
  <c r="AR8" i="5"/>
  <c r="AT8" i="5"/>
  <c r="AC8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S23" i="5"/>
  <c r="AQ23" i="5"/>
  <c r="AO23" i="5"/>
  <c r="AM23" i="5"/>
  <c r="AL23" i="5"/>
  <c r="AJ23" i="5"/>
  <c r="AI23" i="5"/>
  <c r="AG23" i="5"/>
  <c r="AF23" i="5"/>
  <c r="AD23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T18" i="5"/>
  <c r="AQ18" i="5"/>
  <c r="AP18" i="5"/>
  <c r="AO18" i="5"/>
  <c r="AM18" i="5"/>
  <c r="AL18" i="5"/>
  <c r="AI18" i="5"/>
  <c r="AG18" i="5"/>
  <c r="AF18" i="5"/>
  <c r="AD18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S8" i="5"/>
  <c r="AP8" i="5"/>
  <c r="AO8" i="5"/>
  <c r="AN8" i="5"/>
  <c r="AM8" i="5"/>
  <c r="AL8" i="5"/>
  <c r="AK8" i="5"/>
  <c r="AJ8" i="5"/>
  <c r="AG8" i="5"/>
  <c r="AF8" i="5"/>
  <c r="AE8" i="5"/>
  <c r="AD8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M5" i="1"/>
  <c r="AN5" i="1"/>
  <c r="AO5" i="1"/>
  <c r="AP5" i="1"/>
  <c r="AQ5" i="1"/>
  <c r="AR5" i="1"/>
  <c r="AS5" i="1"/>
  <c r="AT5" i="1"/>
  <c r="AL5" i="1"/>
  <c r="AD5" i="1"/>
  <c r="AE5" i="1"/>
  <c r="AF5" i="1"/>
  <c r="AG5" i="1"/>
  <c r="AH5" i="1"/>
  <c r="AI5" i="1"/>
  <c r="AJ5" i="1"/>
  <c r="AK5" i="1"/>
  <c r="AC5" i="1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3" i="6"/>
  <c r="E103" i="6"/>
  <c r="F102" i="6"/>
  <c r="E102" i="6"/>
  <c r="F101" i="6"/>
  <c r="E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F91" i="6"/>
  <c r="E91" i="6"/>
  <c r="F90" i="6"/>
  <c r="E90" i="6"/>
  <c r="F89" i="6"/>
  <c r="E89" i="6"/>
  <c r="F88" i="6"/>
  <c r="E88" i="6"/>
  <c r="F87" i="6"/>
  <c r="E87" i="6"/>
  <c r="F86" i="6"/>
  <c r="E86" i="6"/>
  <c r="F85" i="6"/>
  <c r="E85" i="6"/>
  <c r="E77" i="6"/>
  <c r="F77" i="6"/>
  <c r="E78" i="6"/>
  <c r="F78" i="6"/>
  <c r="E79" i="6"/>
  <c r="F79" i="6"/>
  <c r="E80" i="6"/>
  <c r="F80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F65" i="6"/>
  <c r="E65" i="6"/>
  <c r="F64" i="6"/>
  <c r="E64" i="6"/>
  <c r="F63" i="6"/>
  <c r="E63" i="6"/>
  <c r="F62" i="6"/>
  <c r="E62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28" i="6"/>
  <c r="E28" i="6"/>
  <c r="F27" i="6"/>
  <c r="E27" i="6"/>
  <c r="F26" i="6"/>
  <c r="E26" i="6"/>
  <c r="F25" i="6"/>
  <c r="E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AK23" i="5" l="1"/>
  <c r="AE23" i="5"/>
  <c r="AJ18" i="5"/>
  <c r="AE18" i="5"/>
  <c r="AH8" i="5"/>
  <c r="AI8" i="5"/>
</calcChain>
</file>

<file path=xl/sharedStrings.xml><?xml version="1.0" encoding="utf-8"?>
<sst xmlns="http://schemas.openxmlformats.org/spreadsheetml/2006/main" count="1026" uniqueCount="72">
  <si>
    <t>Eesti</t>
  </si>
  <si>
    <t>Välisriigid</t>
  </si>
  <si>
    <t>Austria</t>
  </si>
  <si>
    <t>Belgia</t>
  </si>
  <si>
    <t>Hispaania</t>
  </si>
  <si>
    <t>Holland</t>
  </si>
  <si>
    <t>Itaalia</t>
  </si>
  <si>
    <t>Leedu</t>
  </si>
  <si>
    <t>Läti</t>
  </si>
  <si>
    <t>Norra</t>
  </si>
  <si>
    <t>Poola</t>
  </si>
  <si>
    <t>Prantsusmaa</t>
  </si>
  <si>
    <t>Rootsi</t>
  </si>
  <si>
    <t>Saksamaa</t>
  </si>
  <si>
    <t>Šveits</t>
  </si>
  <si>
    <t>Soome</t>
  </si>
  <si>
    <t>Suurbritannia</t>
  </si>
  <si>
    <t>Taani</t>
  </si>
  <si>
    <t>Ukraina</t>
  </si>
  <si>
    <t>Venemaa</t>
  </si>
  <si>
    <t>Hiina</t>
  </si>
  <si>
    <t>.</t>
  </si>
  <si>
    <t>Jaapan</t>
  </si>
  <si>
    <t>Jaanuar</t>
  </si>
  <si>
    <t>Veebruar</t>
  </si>
  <si>
    <t>Märts</t>
  </si>
  <si>
    <t>Aprill</t>
  </si>
  <si>
    <t>Mai</t>
  </si>
  <si>
    <t>Juuni</t>
  </si>
  <si>
    <t>Juuli</t>
  </si>
  <si>
    <t>Aug.</t>
  </si>
  <si>
    <t>2019</t>
  </si>
  <si>
    <t>Sept.</t>
  </si>
  <si>
    <t>2021</t>
  </si>
  <si>
    <t>2022</t>
  </si>
  <si>
    <t>Kokku</t>
  </si>
  <si>
    <t>Eesti majutusettevõtete statistika. Allikas: Statistikaamet / Statistics of accommodation establishments of Estonia. Source: Statistics Estonia</t>
  </si>
  <si>
    <t>MAJUTATUD/ ARRIVALS</t>
  </si>
  <si>
    <t>ÖÖBIMISED/ OVERNIGHTS</t>
  </si>
  <si>
    <t>USA</t>
  </si>
  <si>
    <t>jaan.-sept./ Jan-Sept</t>
  </si>
  <si>
    <t>Tallinn</t>
  </si>
  <si>
    <t>..</t>
  </si>
  <si>
    <t>Pärnu linn asustusüksusena</t>
  </si>
  <si>
    <t>Tartu linn asustusüksusena</t>
  </si>
  <si>
    <t>Harju mk</t>
  </si>
  <si>
    <t>Harju mk, v.a Tallinn</t>
  </si>
  <si>
    <t>Hiiu mk</t>
  </si>
  <si>
    <t>Ida-Viru mk</t>
  </si>
  <si>
    <t>Jõgeva mk</t>
  </si>
  <si>
    <t>Järva mk</t>
  </si>
  <si>
    <t>Lääne mk</t>
  </si>
  <si>
    <t>Lääne-Viru mk</t>
  </si>
  <si>
    <t>Põlva mk</t>
  </si>
  <si>
    <t>Pärnu mk</t>
  </si>
  <si>
    <t>Pärnu mk, v.a Pärnu linn asustusüksusena</t>
  </si>
  <si>
    <t>Rapla mk</t>
  </si>
  <si>
    <t>Saare mk</t>
  </si>
  <si>
    <t>Tartu mk</t>
  </si>
  <si>
    <t>Tartu mk, v.a Tartu linn asustusüksusena</t>
  </si>
  <si>
    <t>Valga mk</t>
  </si>
  <si>
    <t>Viljandi mk</t>
  </si>
  <si>
    <t>Võru mk</t>
  </si>
  <si>
    <t>ÖÖBIMISED MAAKONNITI/ OVERNIGHTS BY COUNTY</t>
  </si>
  <si>
    <t>Elukohariigid kokku / all countries of residence</t>
  </si>
  <si>
    <t>siseturistide ööbimised/ domestic overnights</t>
  </si>
  <si>
    <t>välisturistide ööbimised / foreign overnights</t>
  </si>
  <si>
    <t>Voodikohad / Number of beds</t>
  </si>
  <si>
    <t>Tubade täitumus, % / Room occupancy</t>
  </si>
  <si>
    <t>Ööpäeva keskmine maksumus, eurot / Average price per person, euros</t>
  </si>
  <si>
    <t>muutus /change 2022/2019</t>
  </si>
  <si>
    <t>sõjaväelased, jaan-juuli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</si>
</sst>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86"/>
    </font>
    <font>
      <b/>
      <sz val="11"/>
      <color rgb="FF0000F0"/>
      <name val="Calibri"/>
      <family val="2"/>
      <charset val="186"/>
      <scheme val="minor"/>
    </font>
    <font>
      <b/>
      <sz val="11"/>
      <color rgb="FF0000FF"/>
      <name val="Calibri"/>
      <family val="2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86"/>
    </font>
    <font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/>
    <xf numFmtId="0" fontId="2" fillId="0" borderId="0" applyNumberFormat="0" applyBorder="0" applyAlignment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5" applyNumberFormat="0" applyAlignment="0" applyProtection="0"/>
    <xf numFmtId="0" fontId="16" fillId="10" borderId="6" applyNumberFormat="0" applyAlignment="0" applyProtection="0"/>
    <xf numFmtId="0" fontId="17" fillId="10" borderId="5" applyNumberFormat="0" applyAlignment="0" applyProtection="0"/>
    <xf numFmtId="0" fontId="18" fillId="0" borderId="7" applyNumberFormat="0" applyFill="0" applyAlignment="0" applyProtection="0"/>
    <xf numFmtId="0" fontId="19" fillId="11" borderId="8" applyNumberFormat="0" applyAlignment="0" applyProtection="0"/>
    <xf numFmtId="0" fontId="20" fillId="0" borderId="0" applyNumberFormat="0" applyFill="0" applyBorder="0" applyAlignment="0" applyProtection="0"/>
    <xf numFmtId="0" fontId="7" fillId="12" borderId="9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2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2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26" fillId="0" borderId="0"/>
    <xf numFmtId="0" fontId="2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7" fillId="0" borderId="0"/>
    <xf numFmtId="0" fontId="25" fillId="0" borderId="0"/>
    <xf numFmtId="0" fontId="25" fillId="0" borderId="0"/>
    <xf numFmtId="0" fontId="7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" fillId="0" borderId="0" applyNumberFormat="0" applyBorder="0" applyAlignment="0"/>
    <xf numFmtId="0" fontId="7" fillId="12" borderId="9" applyNumberFormat="0" applyFont="0" applyAlignment="0" applyProtection="0"/>
    <xf numFmtId="0" fontId="25" fillId="0" borderId="0"/>
    <xf numFmtId="0" fontId="2" fillId="0" borderId="0" applyBorder="0"/>
    <xf numFmtId="0" fontId="27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58">
    <xf numFmtId="0" fontId="0" fillId="0" borderId="0" xfId="0"/>
    <xf numFmtId="0" fontId="3" fillId="0" borderId="0" xfId="1" applyFont="1" applyFill="1" applyProtection="1"/>
    <xf numFmtId="3" fontId="4" fillId="2" borderId="1" xfId="1" applyNumberFormat="1" applyFont="1" applyFill="1" applyBorder="1"/>
    <xf numFmtId="3" fontId="1" fillId="2" borderId="1" xfId="0" applyNumberFormat="1" applyFont="1" applyFill="1" applyBorder="1"/>
    <xf numFmtId="3" fontId="4" fillId="3" borderId="1" xfId="1" applyNumberFormat="1" applyFont="1" applyFill="1" applyBorder="1"/>
    <xf numFmtId="3" fontId="1" fillId="3" borderId="1" xfId="0" applyNumberFormat="1" applyFont="1" applyFill="1" applyBorder="1"/>
    <xf numFmtId="3" fontId="4" fillId="4" borderId="1" xfId="1" applyNumberFormat="1" applyFont="1" applyFill="1" applyBorder="1"/>
    <xf numFmtId="3" fontId="1" fillId="4" borderId="1" xfId="0" applyNumberFormat="1" applyFont="1" applyFill="1" applyBorder="1"/>
    <xf numFmtId="3" fontId="2" fillId="0" borderId="0" xfId="1" applyNumberFormat="1" applyFill="1" applyProtection="1"/>
    <xf numFmtId="3" fontId="0" fillId="0" borderId="0" xfId="0" applyNumberFormat="1"/>
    <xf numFmtId="3" fontId="5" fillId="0" borderId="0" xfId="0" applyNumberFormat="1" applyFont="1"/>
    <xf numFmtId="3" fontId="5" fillId="0" borderId="0" xfId="0" applyNumberFormat="1" applyFont="1" applyAlignment="1" applyProtection="1">
      <alignment horizontal="left"/>
      <protection locked="0"/>
    </xf>
    <xf numFmtId="3" fontId="3" fillId="0" borderId="1" xfId="1" applyNumberFormat="1" applyFont="1" applyBorder="1"/>
    <xf numFmtId="0" fontId="0" fillId="0" borderId="1" xfId="0" applyBorder="1"/>
    <xf numFmtId="0" fontId="2" fillId="0" borderId="1" xfId="1" applyFill="1" applyBorder="1" applyProtection="1"/>
    <xf numFmtId="0" fontId="3" fillId="0" borderId="1" xfId="1" applyFont="1" applyFill="1" applyBorder="1" applyProtection="1"/>
    <xf numFmtId="3" fontId="2" fillId="2" borderId="1" xfId="1" applyNumberFormat="1" applyFill="1" applyBorder="1" applyProtection="1"/>
    <xf numFmtId="3" fontId="2" fillId="3" borderId="1" xfId="1" applyNumberFormat="1" applyFill="1" applyBorder="1" applyProtection="1"/>
    <xf numFmtId="3" fontId="0" fillId="0" borderId="1" xfId="0" applyNumberFormat="1" applyBorder="1"/>
    <xf numFmtId="3" fontId="2" fillId="3" borderId="1" xfId="1" applyNumberFormat="1" applyFill="1" applyBorder="1" applyAlignment="1" applyProtection="1">
      <alignment horizontal="right"/>
    </xf>
    <xf numFmtId="3" fontId="3" fillId="0" borderId="0" xfId="1" applyNumberFormat="1" applyFont="1"/>
    <xf numFmtId="1" fontId="2" fillId="0" borderId="1" xfId="1" applyNumberFormat="1" applyFill="1" applyBorder="1" applyProtection="1"/>
    <xf numFmtId="0" fontId="2" fillId="0" borderId="1" xfId="1" applyFill="1" applyBorder="1" applyAlignment="1" applyProtection="1">
      <alignment horizontal="right"/>
    </xf>
    <xf numFmtId="3" fontId="2" fillId="2" borderId="1" xfId="1" applyNumberFormat="1" applyFill="1" applyBorder="1" applyAlignment="1" applyProtection="1">
      <alignment horizontal="right"/>
    </xf>
    <xf numFmtId="0" fontId="6" fillId="0" borderId="0" xfId="1" applyFont="1"/>
    <xf numFmtId="0" fontId="3" fillId="0" borderId="0" xfId="1" applyFont="1" applyFill="1" applyProtection="1"/>
    <xf numFmtId="1" fontId="2" fillId="0" borderId="0" xfId="1" applyNumberFormat="1" applyFill="1" applyProtection="1"/>
    <xf numFmtId="0" fontId="6" fillId="0" borderId="0" xfId="1" applyFont="1" applyFill="1" applyProtection="1"/>
    <xf numFmtId="3" fontId="2" fillId="5" borderId="1" xfId="1" applyNumberFormat="1" applyFill="1" applyBorder="1" applyProtection="1"/>
    <xf numFmtId="3" fontId="2" fillId="5" borderId="1" xfId="1" applyNumberFormat="1" applyFill="1" applyBorder="1" applyAlignment="1" applyProtection="1">
      <alignment horizontal="right"/>
    </xf>
    <xf numFmtId="3" fontId="4" fillId="5" borderId="1" xfId="1" applyNumberFormat="1" applyFont="1" applyFill="1" applyBorder="1"/>
    <xf numFmtId="0" fontId="3" fillId="0" borderId="0" xfId="1" applyFont="1" applyFill="1" applyProtection="1"/>
    <xf numFmtId="3" fontId="1" fillId="5" borderId="1" xfId="0" applyNumberFormat="1" applyFont="1" applyFill="1" applyBorder="1"/>
    <xf numFmtId="3" fontId="23" fillId="2" borderId="1" xfId="1" applyNumberFormat="1" applyFont="1" applyFill="1" applyBorder="1" applyAlignment="1" applyProtection="1">
      <alignment horizontal="right"/>
    </xf>
    <xf numFmtId="3" fontId="23" fillId="5" borderId="1" xfId="1" applyNumberFormat="1" applyFont="1" applyFill="1" applyBorder="1" applyAlignment="1" applyProtection="1">
      <alignment horizontal="right"/>
    </xf>
    <xf numFmtId="0" fontId="0" fillId="0" borderId="0" xfId="0" applyFont="1"/>
    <xf numFmtId="0" fontId="4" fillId="0" borderId="1" xfId="1" applyFont="1" applyFill="1" applyBorder="1" applyProtection="1"/>
    <xf numFmtId="0" fontId="1" fillId="0" borderId="0" xfId="0" applyFont="1"/>
    <xf numFmtId="3" fontId="2" fillId="4" borderId="1" xfId="1" applyNumberFormat="1" applyFill="1" applyBorder="1" applyProtection="1"/>
    <xf numFmtId="3" fontId="23" fillId="4" borderId="1" xfId="1" applyNumberFormat="1" applyFont="1" applyFill="1" applyBorder="1" applyProtection="1"/>
    <xf numFmtId="9" fontId="0" fillId="0" borderId="1" xfId="2" applyFont="1" applyBorder="1"/>
    <xf numFmtId="3" fontId="1" fillId="0" borderId="1" xfId="0" applyNumberFormat="1" applyFont="1" applyBorder="1"/>
    <xf numFmtId="9" fontId="1" fillId="0" borderId="1" xfId="2" applyFont="1" applyBorder="1"/>
    <xf numFmtId="3" fontId="0" fillId="0" borderId="1" xfId="0" applyNumberFormat="1" applyFont="1" applyBorder="1"/>
    <xf numFmtId="9" fontId="7" fillId="0" borderId="1" xfId="2" applyFont="1" applyBorder="1"/>
    <xf numFmtId="3" fontId="4" fillId="2" borderId="1" xfId="1" applyNumberFormat="1" applyFont="1" applyFill="1" applyBorder="1" applyProtection="1"/>
    <xf numFmtId="3" fontId="4" fillId="3" borderId="1" xfId="1" applyNumberFormat="1" applyFont="1" applyFill="1" applyBorder="1" applyProtection="1"/>
    <xf numFmtId="3" fontId="4" fillId="4" borderId="1" xfId="1" applyNumberFormat="1" applyFont="1" applyFill="1" applyBorder="1" applyProtection="1"/>
    <xf numFmtId="164" fontId="0" fillId="0" borderId="1" xfId="2" applyNumberFormat="1" applyFont="1" applyBorder="1"/>
    <xf numFmtId="0" fontId="2" fillId="0" borderId="0" xfId="1" applyFill="1" applyProtection="1"/>
    <xf numFmtId="0" fontId="3" fillId="0" borderId="0" xfId="1" applyFont="1" applyFill="1" applyProtection="1"/>
    <xf numFmtId="1" fontId="2" fillId="0" borderId="0" xfId="1" applyNumberFormat="1" applyFill="1" applyProtection="1"/>
    <xf numFmtId="164" fontId="7" fillId="0" borderId="1" xfId="2" applyNumberFormat="1" applyFont="1" applyBorder="1"/>
    <xf numFmtId="9" fontId="0" fillId="0" borderId="1" xfId="2" applyNumberFormat="1" applyFont="1" applyBorder="1"/>
    <xf numFmtId="9" fontId="7" fillId="0" borderId="1" xfId="2" applyNumberFormat="1" applyFont="1" applyBorder="1"/>
    <xf numFmtId="9" fontId="0" fillId="0" borderId="0" xfId="2" applyNumberFormat="1" applyFont="1"/>
    <xf numFmtId="0" fontId="1" fillId="0" borderId="1" xfId="0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</cellXfs>
  <cellStyles count="8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allaad 2" xfId="46" xr:uid="{8B79B291-84DC-4A35-9DA0-C75C776D5E1D}"/>
    <cellStyle name="Normal" xfId="0" builtinId="0"/>
    <cellStyle name="Normal 10" xfId="74" xr:uid="{98B74758-6B04-4EAF-BCB9-EBA76E73AC17}"/>
    <cellStyle name="Normal 2" xfId="1" xr:uid="{E9A2A4B2-C17A-4E01-9A2B-7EFE86F7DF60}"/>
    <cellStyle name="Normal 2 2" xfId="65" xr:uid="{634B2890-E65A-4842-9D13-4D0BE8082C2E}"/>
    <cellStyle name="Normal 2 3" xfId="70" xr:uid="{F375C4B8-AD45-4E0E-9E09-DAAC80B30C15}"/>
    <cellStyle name="Normal 2 4" xfId="64" xr:uid="{98501A89-F112-40A2-8BE8-51A145BAE7FA}"/>
    <cellStyle name="Normal 2 4 2" xfId="60" xr:uid="{DE111703-177C-48CB-B2D4-9029528A03DB}"/>
    <cellStyle name="Normal 3" xfId="44" xr:uid="{575BCB2C-AD25-48D3-B494-115DB48CD5B2}"/>
    <cellStyle name="Normal 3 2" xfId="69" xr:uid="{8E0386B8-84F2-40D8-A74C-C221F9B1B707}"/>
    <cellStyle name="Normal 3 2 2" xfId="51" xr:uid="{109A9E9A-B1DB-4430-AB2C-51E66E3557F8}"/>
    <cellStyle name="Normal 3 3" xfId="72" xr:uid="{E65019BA-9664-42CA-B2FB-39599758C330}"/>
    <cellStyle name="Normal 3 3 2" xfId="58" xr:uid="{FF0813F5-D87E-47AC-89F6-1E37A5FB9C51}"/>
    <cellStyle name="Normal 3 4" xfId="63" xr:uid="{69876B0F-8D90-47D2-B120-9D1B7C829D7C}"/>
    <cellStyle name="Normal 4" xfId="45" xr:uid="{1B43B1C5-7BC6-4D6B-A22C-7D71EB4DF704}"/>
    <cellStyle name="Normal 4 2" xfId="67" xr:uid="{DBACD045-C7AF-4E36-A43A-816192235AF0}"/>
    <cellStyle name="Normal 4 3" xfId="49" xr:uid="{18318FF0-E12B-4672-9171-2DC0003B55E1}"/>
    <cellStyle name="Normal 4 3 2" xfId="79" xr:uid="{8F7E0A8E-F8AB-4DAB-83C6-D20B52BB3707}"/>
    <cellStyle name="Normal 4 3 3" xfId="76" xr:uid="{0E347705-752E-4ABA-842F-26B509D0825D}"/>
    <cellStyle name="Normal 5" xfId="62" xr:uid="{36B93626-DA9E-456B-A673-8DF94DC3DE47}"/>
    <cellStyle name="Normal 6" xfId="56" xr:uid="{52D383D2-C380-425C-BC33-FA988C4DAC53}"/>
    <cellStyle name="Normal 7" xfId="53" xr:uid="{E10CE1F9-450B-4C89-AEBA-A1738A90FD66}"/>
    <cellStyle name="Normal 8" xfId="52" xr:uid="{6E530BF8-161B-4406-8C7B-4DF93C711A5A}"/>
    <cellStyle name="Normal 9" xfId="73" xr:uid="{FC7C34BB-1295-4BB2-A401-0457C30E1CFB}"/>
    <cellStyle name="Note" xfId="17" builtinId="10" customBuiltin="1"/>
    <cellStyle name="Note 2" xfId="71" xr:uid="{E7928EF0-418D-426C-9158-489540C6E109}"/>
    <cellStyle name="Output" xfId="12" builtinId="21" customBuiltin="1"/>
    <cellStyle name="Parasts_Demo" xfId="75" xr:uid="{BE33D802-2272-4DD2-9AFE-055FE34E5712}"/>
    <cellStyle name="Percent" xfId="2" builtinId="5"/>
    <cellStyle name="Percent 2" xfId="66" xr:uid="{1C2F612E-57ED-4DE8-90C5-4F26F1D723C6}"/>
    <cellStyle name="Percent 2 2" xfId="68" xr:uid="{95F20224-8C90-481B-94B1-7966EFDE99C2}"/>
    <cellStyle name="Percent 2 2 2" xfId="59" xr:uid="{E75531C5-D5D6-4209-9F51-90BD71000D2E}"/>
    <cellStyle name="Percent 2 3" xfId="54" xr:uid="{C5B9F706-0595-4DBA-A870-6DE16BC127B1}"/>
    <cellStyle name="Percent 2 3 2" xfId="78" xr:uid="{78037C6D-41DE-4AC1-9315-02A56FD2D6F0}"/>
    <cellStyle name="Percent 2 3 3" xfId="77" xr:uid="{A830EB38-1B3E-4F50-BD45-6A9A771A7BD3}"/>
    <cellStyle name="Percent 3" xfId="47" xr:uid="{3435B7C5-764F-485D-988D-937BDF26C11F}"/>
    <cellStyle name="Percent 3 2" xfId="50" xr:uid="{EDA3AE47-80F0-4C22-AB7B-4435EF197CE6}"/>
    <cellStyle name="Percent 4" xfId="48" xr:uid="{B6A89D32-60E5-49BC-8973-2BE3AFC5F961}"/>
    <cellStyle name="Percent 5" xfId="57" xr:uid="{53818DF6-90A2-4D33-8CD6-38E4304985F2}"/>
    <cellStyle name="Percent 6" xfId="55" xr:uid="{56F37BEA-BFCA-4197-9811-6A4DB1342E43}"/>
    <cellStyle name="Percent 7" xfId="61" xr:uid="{0FA3BD9B-B5C0-4C64-B906-A11F29D0BD83}"/>
    <cellStyle name="Title" xfId="3" builtinId="15" customBuiltin="1"/>
    <cellStyle name="Total" xfId="19" builtinId="25" customBuiltin="1"/>
    <cellStyle name="Warning Text" xfId="16" builtinId="11" customBuiltin="1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D88C2-2E90-4D1E-9C32-18195FAD2D74}">
  <dimension ref="A1:AU243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1" sqref="R1"/>
    </sheetView>
  </sheetViews>
  <sheetFormatPr defaultRowHeight="14.5" x14ac:dyDescent="0.35"/>
  <cols>
    <col min="1" max="1" width="11.90625" customWidth="1"/>
    <col min="2" max="7" width="8.7265625" style="9"/>
    <col min="8" max="8" width="9.453125" style="9" customWidth="1"/>
    <col min="9" max="28" width="8.7265625" style="9"/>
  </cols>
  <sheetData>
    <row r="1" spans="1:46" x14ac:dyDescent="0.35">
      <c r="A1" s="10" t="s">
        <v>36</v>
      </c>
    </row>
    <row r="2" spans="1:46" x14ac:dyDescent="0.35">
      <c r="A2" s="11" t="s">
        <v>37</v>
      </c>
    </row>
    <row r="3" spans="1:46" x14ac:dyDescent="0.35">
      <c r="A3" s="13"/>
      <c r="B3" s="2" t="s">
        <v>23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29</v>
      </c>
      <c r="I3" s="3" t="s">
        <v>30</v>
      </c>
      <c r="J3" s="2" t="s">
        <v>32</v>
      </c>
      <c r="K3" s="4" t="s">
        <v>23</v>
      </c>
      <c r="L3" s="4" t="s">
        <v>24</v>
      </c>
      <c r="M3" s="4" t="s">
        <v>25</v>
      </c>
      <c r="N3" s="4" t="s">
        <v>26</v>
      </c>
      <c r="O3" s="4" t="s">
        <v>27</v>
      </c>
      <c r="P3" s="4" t="s">
        <v>28</v>
      </c>
      <c r="Q3" s="4" t="s">
        <v>29</v>
      </c>
      <c r="R3" s="5" t="s">
        <v>30</v>
      </c>
      <c r="S3" s="4" t="s">
        <v>32</v>
      </c>
      <c r="T3" s="6" t="s">
        <v>23</v>
      </c>
      <c r="U3" s="6" t="s">
        <v>24</v>
      </c>
      <c r="V3" s="6" t="s">
        <v>25</v>
      </c>
      <c r="W3" s="6" t="s">
        <v>26</v>
      </c>
      <c r="X3" s="6" t="s">
        <v>27</v>
      </c>
      <c r="Y3" s="6" t="s">
        <v>28</v>
      </c>
      <c r="Z3" s="6" t="s">
        <v>29</v>
      </c>
      <c r="AA3" s="7" t="s">
        <v>30</v>
      </c>
      <c r="AB3" s="6" t="s">
        <v>32</v>
      </c>
      <c r="AC3" s="56" t="s">
        <v>70</v>
      </c>
      <c r="AD3" s="56"/>
      <c r="AE3" s="56"/>
      <c r="AF3" s="56"/>
      <c r="AG3" s="56"/>
      <c r="AH3" s="56"/>
      <c r="AI3" s="56"/>
      <c r="AJ3" s="56"/>
      <c r="AK3" s="56"/>
      <c r="AL3" s="56" t="s">
        <v>70</v>
      </c>
      <c r="AM3" s="56"/>
      <c r="AN3" s="56"/>
      <c r="AO3" s="56"/>
      <c r="AP3" s="56"/>
      <c r="AQ3" s="56"/>
      <c r="AR3" s="56"/>
      <c r="AS3" s="56"/>
      <c r="AT3" s="56"/>
    </row>
    <row r="4" spans="1:46" x14ac:dyDescent="0.35">
      <c r="A4" s="14"/>
      <c r="B4" s="2" t="s">
        <v>31</v>
      </c>
      <c r="C4" s="2" t="s">
        <v>31</v>
      </c>
      <c r="D4" s="2" t="s">
        <v>31</v>
      </c>
      <c r="E4" s="2" t="s">
        <v>31</v>
      </c>
      <c r="F4" s="2" t="s">
        <v>31</v>
      </c>
      <c r="G4" s="2" t="s">
        <v>31</v>
      </c>
      <c r="H4" s="2" t="s">
        <v>31</v>
      </c>
      <c r="I4" s="2" t="s">
        <v>31</v>
      </c>
      <c r="J4" s="2" t="s">
        <v>31</v>
      </c>
      <c r="K4" s="4" t="s">
        <v>33</v>
      </c>
      <c r="L4" s="4" t="s">
        <v>33</v>
      </c>
      <c r="M4" s="4" t="s">
        <v>33</v>
      </c>
      <c r="N4" s="4" t="s">
        <v>33</v>
      </c>
      <c r="O4" s="4" t="s">
        <v>33</v>
      </c>
      <c r="P4" s="4" t="s">
        <v>33</v>
      </c>
      <c r="Q4" s="4" t="s">
        <v>33</v>
      </c>
      <c r="R4" s="4" t="s">
        <v>33</v>
      </c>
      <c r="S4" s="4" t="s">
        <v>33</v>
      </c>
      <c r="T4" s="6" t="s">
        <v>34</v>
      </c>
      <c r="U4" s="6" t="s">
        <v>34</v>
      </c>
      <c r="V4" s="6" t="s">
        <v>34</v>
      </c>
      <c r="W4" s="6" t="s">
        <v>34</v>
      </c>
      <c r="X4" s="6" t="s">
        <v>34</v>
      </c>
      <c r="Y4" s="6" t="s">
        <v>34</v>
      </c>
      <c r="Z4" s="6" t="s">
        <v>34</v>
      </c>
      <c r="AA4" s="6" t="s">
        <v>34</v>
      </c>
      <c r="AB4" s="6" t="s">
        <v>34</v>
      </c>
      <c r="AC4" s="4" t="s">
        <v>23</v>
      </c>
      <c r="AD4" s="4" t="s">
        <v>24</v>
      </c>
      <c r="AE4" s="4" t="s">
        <v>25</v>
      </c>
      <c r="AF4" s="4" t="s">
        <v>26</v>
      </c>
      <c r="AG4" s="4" t="s">
        <v>27</v>
      </c>
      <c r="AH4" s="4" t="s">
        <v>28</v>
      </c>
      <c r="AI4" s="4" t="s">
        <v>29</v>
      </c>
      <c r="AJ4" s="5" t="s">
        <v>30</v>
      </c>
      <c r="AK4" s="4" t="s">
        <v>32</v>
      </c>
      <c r="AL4" s="6" t="s">
        <v>23</v>
      </c>
      <c r="AM4" s="6" t="s">
        <v>24</v>
      </c>
      <c r="AN4" s="6" t="s">
        <v>25</v>
      </c>
      <c r="AO4" s="6" t="s">
        <v>26</v>
      </c>
      <c r="AP4" s="6" t="s">
        <v>27</v>
      </c>
      <c r="AQ4" s="6" t="s">
        <v>28</v>
      </c>
      <c r="AR4" s="6" t="s">
        <v>29</v>
      </c>
      <c r="AS4" s="7" t="s">
        <v>30</v>
      </c>
      <c r="AT4" s="6" t="s">
        <v>32</v>
      </c>
    </row>
    <row r="5" spans="1:46" x14ac:dyDescent="0.35">
      <c r="A5" s="15" t="s">
        <v>35</v>
      </c>
      <c r="B5" s="16">
        <v>208405</v>
      </c>
      <c r="C5" s="16">
        <v>218936</v>
      </c>
      <c r="D5" s="16">
        <v>233384</v>
      </c>
      <c r="E5" s="16">
        <v>262149</v>
      </c>
      <c r="F5" s="16">
        <v>322059</v>
      </c>
      <c r="G5" s="16">
        <v>407092</v>
      </c>
      <c r="H5" s="16">
        <v>523645</v>
      </c>
      <c r="I5" s="16">
        <v>487883</v>
      </c>
      <c r="J5" s="16">
        <v>295464</v>
      </c>
      <c r="K5" s="17">
        <v>96229</v>
      </c>
      <c r="L5" s="17">
        <v>99757</v>
      </c>
      <c r="M5" s="17">
        <v>51185</v>
      </c>
      <c r="N5" s="17">
        <v>58928</v>
      </c>
      <c r="O5" s="17">
        <v>90007</v>
      </c>
      <c r="P5" s="17">
        <v>216226</v>
      </c>
      <c r="Q5" s="17">
        <v>380716</v>
      </c>
      <c r="R5" s="17">
        <v>341551</v>
      </c>
      <c r="S5" s="17">
        <v>214455</v>
      </c>
      <c r="T5" s="38">
        <v>157829</v>
      </c>
      <c r="U5" s="38">
        <v>169756</v>
      </c>
      <c r="V5" s="38">
        <v>192443</v>
      </c>
      <c r="W5" s="38">
        <v>236007</v>
      </c>
      <c r="X5" s="38">
        <v>248592</v>
      </c>
      <c r="Y5" s="38">
        <v>336963</v>
      </c>
      <c r="Z5" s="38">
        <v>479044</v>
      </c>
      <c r="AA5" s="38">
        <v>419520</v>
      </c>
      <c r="AB5" s="38">
        <v>259745</v>
      </c>
      <c r="AC5" s="18">
        <f>T5-B5</f>
        <v>-50576</v>
      </c>
      <c r="AD5" s="18">
        <f t="shared" ref="AD5:AK5" si="0">U5-C5</f>
        <v>-49180</v>
      </c>
      <c r="AE5" s="18">
        <f t="shared" si="0"/>
        <v>-40941</v>
      </c>
      <c r="AF5" s="18">
        <f t="shared" si="0"/>
        <v>-26142</v>
      </c>
      <c r="AG5" s="18">
        <f t="shared" si="0"/>
        <v>-73467</v>
      </c>
      <c r="AH5" s="18">
        <f t="shared" si="0"/>
        <v>-70129</v>
      </c>
      <c r="AI5" s="18">
        <f t="shared" si="0"/>
        <v>-44601</v>
      </c>
      <c r="AJ5" s="18">
        <f t="shared" si="0"/>
        <v>-68363</v>
      </c>
      <c r="AK5" s="18">
        <f t="shared" si="0"/>
        <v>-35719</v>
      </c>
      <c r="AL5" s="40">
        <f>(T5-B5)/B5</f>
        <v>-0.24268131762673639</v>
      </c>
      <c r="AM5" s="40">
        <f t="shared" ref="AM5:AT5" si="1">(U5-C5)/C5</f>
        <v>-0.22463185588482479</v>
      </c>
      <c r="AN5" s="40">
        <f t="shared" si="1"/>
        <v>-0.17542333664689952</v>
      </c>
      <c r="AO5" s="40">
        <f t="shared" si="1"/>
        <v>-9.9721913873407869E-2</v>
      </c>
      <c r="AP5" s="40">
        <f t="shared" si="1"/>
        <v>-0.22811658733337681</v>
      </c>
      <c r="AQ5" s="40">
        <f t="shared" si="1"/>
        <v>-0.17226818507855718</v>
      </c>
      <c r="AR5" s="40">
        <f t="shared" si="1"/>
        <v>-8.5174116051905391E-2</v>
      </c>
      <c r="AS5" s="40">
        <f t="shared" si="1"/>
        <v>-0.14012170950822225</v>
      </c>
      <c r="AT5" s="40">
        <f t="shared" si="1"/>
        <v>-0.12089120840440798</v>
      </c>
    </row>
    <row r="6" spans="1:46" x14ac:dyDescent="0.35">
      <c r="A6" s="15" t="s">
        <v>0</v>
      </c>
      <c r="B6" s="16">
        <v>94757</v>
      </c>
      <c r="C6" s="16">
        <v>108322</v>
      </c>
      <c r="D6" s="16">
        <v>109420</v>
      </c>
      <c r="E6" s="16">
        <v>105940</v>
      </c>
      <c r="F6" s="16">
        <v>110780</v>
      </c>
      <c r="G6" s="16">
        <v>152237</v>
      </c>
      <c r="H6" s="16">
        <v>195486</v>
      </c>
      <c r="I6" s="16">
        <v>201684</v>
      </c>
      <c r="J6" s="16">
        <v>105002</v>
      </c>
      <c r="K6" s="17">
        <v>85809</v>
      </c>
      <c r="L6" s="17">
        <v>87240</v>
      </c>
      <c r="M6" s="17">
        <v>42460</v>
      </c>
      <c r="N6" s="17">
        <v>50226</v>
      </c>
      <c r="O6" s="17">
        <v>75166</v>
      </c>
      <c r="P6" s="17">
        <v>184536</v>
      </c>
      <c r="Q6" s="17">
        <v>295563</v>
      </c>
      <c r="R6" s="17">
        <v>244561</v>
      </c>
      <c r="S6" s="17">
        <v>140150</v>
      </c>
      <c r="T6" s="38">
        <v>104438</v>
      </c>
      <c r="U6" s="38">
        <v>109731</v>
      </c>
      <c r="V6" s="38">
        <v>115843</v>
      </c>
      <c r="W6" s="38">
        <v>130277</v>
      </c>
      <c r="X6" s="38">
        <v>131679</v>
      </c>
      <c r="Y6" s="38">
        <v>187059</v>
      </c>
      <c r="Z6" s="38">
        <v>249624</v>
      </c>
      <c r="AA6" s="38">
        <v>230959</v>
      </c>
      <c r="AB6" s="38">
        <v>130128</v>
      </c>
      <c r="AC6" s="18">
        <f t="shared" ref="AC6:AC28" si="2">T6-B6</f>
        <v>9681</v>
      </c>
      <c r="AD6" s="18">
        <f t="shared" ref="AD6:AD28" si="3">U6-C6</f>
        <v>1409</v>
      </c>
      <c r="AE6" s="18">
        <f t="shared" ref="AE6:AE28" si="4">V6-D6</f>
        <v>6423</v>
      </c>
      <c r="AF6" s="18">
        <f t="shared" ref="AF6:AF28" si="5">W6-E6</f>
        <v>24337</v>
      </c>
      <c r="AG6" s="18">
        <f t="shared" ref="AG6:AG28" si="6">X6-F6</f>
        <v>20899</v>
      </c>
      <c r="AH6" s="18">
        <f t="shared" ref="AH6:AH28" si="7">Y6-G6</f>
        <v>34822</v>
      </c>
      <c r="AI6" s="18">
        <f t="shared" ref="AI6:AI28" si="8">Z6-H6</f>
        <v>54138</v>
      </c>
      <c r="AJ6" s="18">
        <f t="shared" ref="AJ6:AJ28" si="9">AA6-I6</f>
        <v>29275</v>
      </c>
      <c r="AK6" s="18">
        <f t="shared" ref="AK6:AK28" si="10">AB6-J6</f>
        <v>25126</v>
      </c>
      <c r="AL6" s="40">
        <f t="shared" ref="AL6:AL28" si="11">(T6-B6)/B6</f>
        <v>0.10216659455238135</v>
      </c>
      <c r="AM6" s="40">
        <f t="shared" ref="AM6:AM28" si="12">(U6-C6)/C6</f>
        <v>1.3007514632299995E-2</v>
      </c>
      <c r="AN6" s="40">
        <f t="shared" ref="AN6:AN28" si="13">(V6-D6)/D6</f>
        <v>5.8700420398464632E-2</v>
      </c>
      <c r="AO6" s="40">
        <f t="shared" ref="AO6:AO28" si="14">(W6-E6)/E6</f>
        <v>0.22972437228619974</v>
      </c>
      <c r="AP6" s="40">
        <f t="shared" ref="AP6:AP28" si="15">(X6-F6)/F6</f>
        <v>0.18865318649575735</v>
      </c>
      <c r="AQ6" s="40">
        <f t="shared" ref="AQ6:AQ28" si="16">(Y6-G6)/G6</f>
        <v>0.22873545852847862</v>
      </c>
      <c r="AR6" s="40">
        <f t="shared" ref="AR6:AR28" si="17">(Z6-H6)/H6</f>
        <v>0.27694054817224761</v>
      </c>
      <c r="AS6" s="40">
        <f t="shared" ref="AS6:AS28" si="18">(AA6-I6)/I6</f>
        <v>0.14515281331191368</v>
      </c>
      <c r="AT6" s="40">
        <f t="shared" ref="AT6:AT28" si="19">(AB6-J6)/J6</f>
        <v>0.23929068017752042</v>
      </c>
    </row>
    <row r="7" spans="1:46" s="37" customFormat="1" x14ac:dyDescent="0.35">
      <c r="A7" s="36" t="s">
        <v>1</v>
      </c>
      <c r="B7" s="45">
        <v>113648</v>
      </c>
      <c r="C7" s="45">
        <v>110614</v>
      </c>
      <c r="D7" s="45">
        <v>123964</v>
      </c>
      <c r="E7" s="45">
        <v>156209</v>
      </c>
      <c r="F7" s="45">
        <v>211279</v>
      </c>
      <c r="G7" s="45">
        <v>254855</v>
      </c>
      <c r="H7" s="45">
        <v>328159</v>
      </c>
      <c r="I7" s="45">
        <v>286199</v>
      </c>
      <c r="J7" s="45">
        <v>190462</v>
      </c>
      <c r="K7" s="46">
        <v>10420</v>
      </c>
      <c r="L7" s="46">
        <v>12517</v>
      </c>
      <c r="M7" s="46">
        <v>8725</v>
      </c>
      <c r="N7" s="46">
        <v>8702</v>
      </c>
      <c r="O7" s="46">
        <v>14841</v>
      </c>
      <c r="P7" s="46">
        <v>31690</v>
      </c>
      <c r="Q7" s="46">
        <v>85153</v>
      </c>
      <c r="R7" s="46">
        <v>96990</v>
      </c>
      <c r="S7" s="46">
        <v>74305</v>
      </c>
      <c r="T7" s="47">
        <v>53391</v>
      </c>
      <c r="U7" s="47">
        <v>60025</v>
      </c>
      <c r="V7" s="47">
        <v>76600</v>
      </c>
      <c r="W7" s="47">
        <v>105730</v>
      </c>
      <c r="X7" s="47">
        <v>116913</v>
      </c>
      <c r="Y7" s="47">
        <v>149904</v>
      </c>
      <c r="Z7" s="47">
        <v>229420</v>
      </c>
      <c r="AA7" s="47">
        <v>188561</v>
      </c>
      <c r="AB7" s="47">
        <v>129617</v>
      </c>
      <c r="AC7" s="41">
        <f t="shared" si="2"/>
        <v>-60257</v>
      </c>
      <c r="AD7" s="41">
        <f t="shared" si="3"/>
        <v>-50589</v>
      </c>
      <c r="AE7" s="41">
        <f t="shared" si="4"/>
        <v>-47364</v>
      </c>
      <c r="AF7" s="41">
        <f t="shared" si="5"/>
        <v>-50479</v>
      </c>
      <c r="AG7" s="41">
        <f t="shared" si="6"/>
        <v>-94366</v>
      </c>
      <c r="AH7" s="41">
        <f t="shared" si="7"/>
        <v>-104951</v>
      </c>
      <c r="AI7" s="41">
        <f t="shared" si="8"/>
        <v>-98739</v>
      </c>
      <c r="AJ7" s="41">
        <f t="shared" si="9"/>
        <v>-97638</v>
      </c>
      <c r="AK7" s="41">
        <f t="shared" si="10"/>
        <v>-60845</v>
      </c>
      <c r="AL7" s="42">
        <f t="shared" si="11"/>
        <v>-0.53020730677178662</v>
      </c>
      <c r="AM7" s="42">
        <f t="shared" si="12"/>
        <v>-0.45734717124414631</v>
      </c>
      <c r="AN7" s="42">
        <f t="shared" si="13"/>
        <v>-0.3820786680003872</v>
      </c>
      <c r="AO7" s="42">
        <f t="shared" si="14"/>
        <v>-0.32315039466355971</v>
      </c>
      <c r="AP7" s="42">
        <f t="shared" si="15"/>
        <v>-0.44664164446064208</v>
      </c>
      <c r="AQ7" s="42">
        <f t="shared" si="16"/>
        <v>-0.41180671362147103</v>
      </c>
      <c r="AR7" s="42">
        <f t="shared" si="17"/>
        <v>-0.30088767944807243</v>
      </c>
      <c r="AS7" s="42">
        <f t="shared" si="18"/>
        <v>-0.34115423184567384</v>
      </c>
      <c r="AT7" s="42">
        <f t="shared" si="19"/>
        <v>-0.31946004977370812</v>
      </c>
    </row>
    <row r="8" spans="1:46" x14ac:dyDescent="0.35">
      <c r="A8" s="15" t="s">
        <v>15</v>
      </c>
      <c r="B8" s="16">
        <v>31968</v>
      </c>
      <c r="C8" s="16">
        <v>51416</v>
      </c>
      <c r="D8" s="16">
        <v>45353</v>
      </c>
      <c r="E8" s="16">
        <v>62142</v>
      </c>
      <c r="F8" s="16">
        <v>69053</v>
      </c>
      <c r="G8" s="16">
        <v>81802</v>
      </c>
      <c r="H8" s="16">
        <v>137319</v>
      </c>
      <c r="I8" s="16">
        <v>81886</v>
      </c>
      <c r="J8" s="16">
        <v>58333</v>
      </c>
      <c r="K8" s="17">
        <v>2018</v>
      </c>
      <c r="L8" s="17">
        <v>2087</v>
      </c>
      <c r="M8" s="17">
        <v>1289</v>
      </c>
      <c r="N8" s="17">
        <v>1330</v>
      </c>
      <c r="O8" s="17">
        <v>2836</v>
      </c>
      <c r="P8" s="17">
        <v>8196</v>
      </c>
      <c r="Q8" s="17">
        <v>24054</v>
      </c>
      <c r="R8" s="17">
        <v>20952</v>
      </c>
      <c r="S8" s="17">
        <v>20398</v>
      </c>
      <c r="T8" s="38">
        <v>9444</v>
      </c>
      <c r="U8" s="38">
        <v>17732</v>
      </c>
      <c r="V8" s="38">
        <v>22970</v>
      </c>
      <c r="W8" s="38">
        <v>45678</v>
      </c>
      <c r="X8" s="38">
        <v>42727</v>
      </c>
      <c r="Y8" s="38">
        <v>60522</v>
      </c>
      <c r="Z8" s="38">
        <v>118358</v>
      </c>
      <c r="AA8" s="38">
        <v>67661</v>
      </c>
      <c r="AB8" s="38">
        <v>47346</v>
      </c>
      <c r="AC8" s="18">
        <f t="shared" si="2"/>
        <v>-22524</v>
      </c>
      <c r="AD8" s="18">
        <f t="shared" si="3"/>
        <v>-33684</v>
      </c>
      <c r="AE8" s="18">
        <f t="shared" si="4"/>
        <v>-22383</v>
      </c>
      <c r="AF8" s="18">
        <f t="shared" si="5"/>
        <v>-16464</v>
      </c>
      <c r="AG8" s="18">
        <f t="shared" si="6"/>
        <v>-26326</v>
      </c>
      <c r="AH8" s="18">
        <f t="shared" si="7"/>
        <v>-21280</v>
      </c>
      <c r="AI8" s="18">
        <f t="shared" si="8"/>
        <v>-18961</v>
      </c>
      <c r="AJ8" s="18">
        <f t="shared" si="9"/>
        <v>-14225</v>
      </c>
      <c r="AK8" s="18">
        <f t="shared" si="10"/>
        <v>-10987</v>
      </c>
      <c r="AL8" s="40">
        <f t="shared" si="11"/>
        <v>-0.70457957957957962</v>
      </c>
      <c r="AM8" s="40">
        <f t="shared" si="12"/>
        <v>-0.65512680877547846</v>
      </c>
      <c r="AN8" s="40">
        <f t="shared" si="13"/>
        <v>-0.49352854276453595</v>
      </c>
      <c r="AO8" s="40">
        <f t="shared" si="14"/>
        <v>-0.26494158540117796</v>
      </c>
      <c r="AP8" s="40">
        <f t="shared" si="15"/>
        <v>-0.38124339275628866</v>
      </c>
      <c r="AQ8" s="40">
        <f t="shared" si="16"/>
        <v>-0.26014033886702037</v>
      </c>
      <c r="AR8" s="40">
        <f t="shared" si="17"/>
        <v>-0.1380799452370029</v>
      </c>
      <c r="AS8" s="40">
        <f t="shared" si="18"/>
        <v>-0.17371711892142735</v>
      </c>
      <c r="AT8" s="40">
        <f t="shared" si="19"/>
        <v>-0.18834964771227264</v>
      </c>
    </row>
    <row r="9" spans="1:46" x14ac:dyDescent="0.35">
      <c r="A9" s="15" t="s">
        <v>8</v>
      </c>
      <c r="B9" s="16">
        <v>10007</v>
      </c>
      <c r="C9" s="16">
        <v>11343</v>
      </c>
      <c r="D9" s="16">
        <v>14523</v>
      </c>
      <c r="E9" s="16">
        <v>13873</v>
      </c>
      <c r="F9" s="16">
        <v>16034</v>
      </c>
      <c r="G9" s="16">
        <v>17531</v>
      </c>
      <c r="H9" s="16">
        <v>19612</v>
      </c>
      <c r="I9" s="16">
        <v>21674</v>
      </c>
      <c r="J9" s="16">
        <v>12872</v>
      </c>
      <c r="K9" s="17">
        <v>1168</v>
      </c>
      <c r="L9" s="17">
        <v>1718</v>
      </c>
      <c r="M9" s="17">
        <v>1218</v>
      </c>
      <c r="N9" s="17">
        <v>1030</v>
      </c>
      <c r="O9" s="17">
        <v>1969</v>
      </c>
      <c r="P9" s="17">
        <v>5363</v>
      </c>
      <c r="Q9" s="17">
        <v>12546</v>
      </c>
      <c r="R9" s="17">
        <v>14626</v>
      </c>
      <c r="S9" s="17">
        <v>9090</v>
      </c>
      <c r="T9" s="38">
        <v>10619</v>
      </c>
      <c r="U9" s="38">
        <v>12070</v>
      </c>
      <c r="V9" s="38">
        <v>16026</v>
      </c>
      <c r="W9" s="38">
        <v>17209</v>
      </c>
      <c r="X9" s="38">
        <v>14598</v>
      </c>
      <c r="Y9" s="38">
        <v>18507</v>
      </c>
      <c r="Z9" s="38">
        <v>21555</v>
      </c>
      <c r="AA9" s="38">
        <v>23660</v>
      </c>
      <c r="AB9" s="38">
        <v>15779</v>
      </c>
      <c r="AC9" s="18">
        <f t="shared" si="2"/>
        <v>612</v>
      </c>
      <c r="AD9" s="18">
        <f t="shared" si="3"/>
        <v>727</v>
      </c>
      <c r="AE9" s="18">
        <f t="shared" si="4"/>
        <v>1503</v>
      </c>
      <c r="AF9" s="18">
        <f t="shared" si="5"/>
        <v>3336</v>
      </c>
      <c r="AG9" s="18">
        <f t="shared" si="6"/>
        <v>-1436</v>
      </c>
      <c r="AH9" s="18">
        <f t="shared" si="7"/>
        <v>976</v>
      </c>
      <c r="AI9" s="18">
        <f t="shared" si="8"/>
        <v>1943</v>
      </c>
      <c r="AJ9" s="18">
        <f t="shared" si="9"/>
        <v>1986</v>
      </c>
      <c r="AK9" s="18">
        <f t="shared" si="10"/>
        <v>2907</v>
      </c>
      <c r="AL9" s="40">
        <f t="shared" si="11"/>
        <v>6.1157189967023087E-2</v>
      </c>
      <c r="AM9" s="40">
        <f t="shared" si="12"/>
        <v>6.4092391783478794E-2</v>
      </c>
      <c r="AN9" s="40">
        <f t="shared" si="13"/>
        <v>0.10349101425325347</v>
      </c>
      <c r="AO9" s="40">
        <f t="shared" si="14"/>
        <v>0.24046709435594321</v>
      </c>
      <c r="AP9" s="40">
        <f t="shared" si="15"/>
        <v>-8.9559685667955594E-2</v>
      </c>
      <c r="AQ9" s="40">
        <f t="shared" si="16"/>
        <v>5.5672808168387426E-2</v>
      </c>
      <c r="AR9" s="40">
        <f t="shared" si="17"/>
        <v>9.9071996736691828E-2</v>
      </c>
      <c r="AS9" s="40">
        <f t="shared" si="18"/>
        <v>9.1630525053058964E-2</v>
      </c>
      <c r="AT9" s="40">
        <f t="shared" si="19"/>
        <v>0.22583903045369794</v>
      </c>
    </row>
    <row r="10" spans="1:46" x14ac:dyDescent="0.35">
      <c r="A10" s="15" t="s">
        <v>19</v>
      </c>
      <c r="B10" s="16">
        <v>34924</v>
      </c>
      <c r="C10" s="16">
        <v>12932</v>
      </c>
      <c r="D10" s="16">
        <v>19969</v>
      </c>
      <c r="E10" s="16">
        <v>16886</v>
      </c>
      <c r="F10" s="16">
        <v>24552</v>
      </c>
      <c r="G10" s="16">
        <v>16971</v>
      </c>
      <c r="H10" s="16">
        <v>22026</v>
      </c>
      <c r="I10" s="16">
        <v>26306</v>
      </c>
      <c r="J10" s="16">
        <v>16649</v>
      </c>
      <c r="K10" s="17">
        <v>727</v>
      </c>
      <c r="L10" s="17">
        <v>812</v>
      </c>
      <c r="M10" s="17">
        <v>639</v>
      </c>
      <c r="N10" s="17">
        <v>596</v>
      </c>
      <c r="O10" s="17">
        <v>788</v>
      </c>
      <c r="P10" s="17">
        <v>1622</v>
      </c>
      <c r="Q10" s="17">
        <v>3395</v>
      </c>
      <c r="R10" s="17">
        <v>3756</v>
      </c>
      <c r="S10" s="17">
        <v>2664</v>
      </c>
      <c r="T10" s="38">
        <v>7874</v>
      </c>
      <c r="U10" s="38">
        <v>4720</v>
      </c>
      <c r="V10" s="38">
        <v>5887</v>
      </c>
      <c r="W10" s="38">
        <v>4582</v>
      </c>
      <c r="X10" s="38">
        <v>6223</v>
      </c>
      <c r="Y10" s="38">
        <v>7902</v>
      </c>
      <c r="Z10" s="38">
        <v>11151</v>
      </c>
      <c r="AA10" s="38">
        <v>10466</v>
      </c>
      <c r="AB10" s="38">
        <v>6241</v>
      </c>
      <c r="AC10" s="18">
        <f t="shared" si="2"/>
        <v>-27050</v>
      </c>
      <c r="AD10" s="18">
        <f t="shared" si="3"/>
        <v>-8212</v>
      </c>
      <c r="AE10" s="18">
        <f t="shared" si="4"/>
        <v>-14082</v>
      </c>
      <c r="AF10" s="18">
        <f t="shared" si="5"/>
        <v>-12304</v>
      </c>
      <c r="AG10" s="18">
        <f t="shared" si="6"/>
        <v>-18329</v>
      </c>
      <c r="AH10" s="18">
        <f t="shared" si="7"/>
        <v>-9069</v>
      </c>
      <c r="AI10" s="18">
        <f t="shared" si="8"/>
        <v>-10875</v>
      </c>
      <c r="AJ10" s="18">
        <f t="shared" si="9"/>
        <v>-15840</v>
      </c>
      <c r="AK10" s="18">
        <f t="shared" si="10"/>
        <v>-10408</v>
      </c>
      <c r="AL10" s="40">
        <f t="shared" si="11"/>
        <v>-0.77453899896919021</v>
      </c>
      <c r="AM10" s="40">
        <f t="shared" si="12"/>
        <v>-0.63501391896071757</v>
      </c>
      <c r="AN10" s="40">
        <f t="shared" si="13"/>
        <v>-0.70519304922630077</v>
      </c>
      <c r="AO10" s="40">
        <f t="shared" si="14"/>
        <v>-0.72865095345256425</v>
      </c>
      <c r="AP10" s="40">
        <f t="shared" si="15"/>
        <v>-0.74653796024763763</v>
      </c>
      <c r="AQ10" s="40">
        <f t="shared" si="16"/>
        <v>-0.53438218136821636</v>
      </c>
      <c r="AR10" s="40">
        <f t="shared" si="17"/>
        <v>-0.49373467719967312</v>
      </c>
      <c r="AS10" s="40">
        <f t="shared" si="18"/>
        <v>-0.60214399756709491</v>
      </c>
      <c r="AT10" s="40">
        <f t="shared" si="19"/>
        <v>-0.6251426512102829</v>
      </c>
    </row>
    <row r="11" spans="1:46" x14ac:dyDescent="0.35">
      <c r="A11" s="15" t="s">
        <v>13</v>
      </c>
      <c r="B11" s="16">
        <v>3280</v>
      </c>
      <c r="C11" s="16">
        <v>3427</v>
      </c>
      <c r="D11" s="16">
        <v>5169</v>
      </c>
      <c r="E11" s="16">
        <v>8371</v>
      </c>
      <c r="F11" s="16">
        <v>16367</v>
      </c>
      <c r="G11" s="16">
        <v>26814</v>
      </c>
      <c r="H11" s="16">
        <v>30677</v>
      </c>
      <c r="I11" s="16">
        <v>30310</v>
      </c>
      <c r="J11" s="16">
        <v>17716</v>
      </c>
      <c r="K11" s="17">
        <v>880</v>
      </c>
      <c r="L11" s="17">
        <v>813</v>
      </c>
      <c r="M11" s="17">
        <v>834</v>
      </c>
      <c r="N11" s="17">
        <v>726</v>
      </c>
      <c r="O11" s="17">
        <v>993</v>
      </c>
      <c r="P11" s="17">
        <v>1746</v>
      </c>
      <c r="Q11" s="17">
        <v>6120</v>
      </c>
      <c r="R11" s="17">
        <v>10269</v>
      </c>
      <c r="S11" s="17">
        <v>8072</v>
      </c>
      <c r="T11" s="38">
        <v>2042</v>
      </c>
      <c r="U11" s="38">
        <v>2146</v>
      </c>
      <c r="V11" s="38">
        <v>2796</v>
      </c>
      <c r="W11" s="38">
        <v>3836</v>
      </c>
      <c r="X11" s="38">
        <v>6687</v>
      </c>
      <c r="Y11" s="38">
        <v>10387</v>
      </c>
      <c r="Z11" s="38">
        <v>13805</v>
      </c>
      <c r="AA11" s="38">
        <v>13278</v>
      </c>
      <c r="AB11" s="38">
        <v>7856</v>
      </c>
      <c r="AC11" s="18">
        <f t="shared" si="2"/>
        <v>-1238</v>
      </c>
      <c r="AD11" s="18">
        <f t="shared" si="3"/>
        <v>-1281</v>
      </c>
      <c r="AE11" s="18">
        <f t="shared" si="4"/>
        <v>-2373</v>
      </c>
      <c r="AF11" s="18">
        <f t="shared" si="5"/>
        <v>-4535</v>
      </c>
      <c r="AG11" s="18">
        <f t="shared" si="6"/>
        <v>-9680</v>
      </c>
      <c r="AH11" s="18">
        <f t="shared" si="7"/>
        <v>-16427</v>
      </c>
      <c r="AI11" s="18">
        <f t="shared" si="8"/>
        <v>-16872</v>
      </c>
      <c r="AJ11" s="18">
        <f t="shared" si="9"/>
        <v>-17032</v>
      </c>
      <c r="AK11" s="18">
        <f t="shared" si="10"/>
        <v>-9860</v>
      </c>
      <c r="AL11" s="40">
        <f t="shared" si="11"/>
        <v>-0.3774390243902439</v>
      </c>
      <c r="AM11" s="40">
        <f t="shared" si="12"/>
        <v>-0.37379632331485263</v>
      </c>
      <c r="AN11" s="40">
        <f t="shared" si="13"/>
        <v>-0.45908299477655251</v>
      </c>
      <c r="AO11" s="40">
        <f t="shared" si="14"/>
        <v>-0.54175128419543661</v>
      </c>
      <c r="AP11" s="40">
        <f t="shared" si="15"/>
        <v>-0.59143398301460259</v>
      </c>
      <c r="AQ11" s="40">
        <f t="shared" si="16"/>
        <v>-0.61262773178190499</v>
      </c>
      <c r="AR11" s="40">
        <f t="shared" si="17"/>
        <v>-0.54998859080092577</v>
      </c>
      <c r="AS11" s="40">
        <f t="shared" si="18"/>
        <v>-0.56192675684592541</v>
      </c>
      <c r="AT11" s="40">
        <f t="shared" si="19"/>
        <v>-0.55655904267328971</v>
      </c>
    </row>
    <row r="12" spans="1:46" x14ac:dyDescent="0.35">
      <c r="A12" s="15" t="s">
        <v>7</v>
      </c>
      <c r="B12" s="16">
        <v>3631</v>
      </c>
      <c r="C12" s="16">
        <v>3346</v>
      </c>
      <c r="D12" s="16">
        <v>4262</v>
      </c>
      <c r="E12" s="16">
        <v>5811</v>
      </c>
      <c r="F12" s="16">
        <v>8039</v>
      </c>
      <c r="G12" s="16">
        <v>10638</v>
      </c>
      <c r="H12" s="16">
        <v>9752</v>
      </c>
      <c r="I12" s="16">
        <v>10431</v>
      </c>
      <c r="J12" s="16">
        <v>6876</v>
      </c>
      <c r="K12" s="17">
        <v>609</v>
      </c>
      <c r="L12" s="17">
        <v>834</v>
      </c>
      <c r="M12" s="17">
        <v>575</v>
      </c>
      <c r="N12" s="17">
        <v>634</v>
      </c>
      <c r="O12" s="17">
        <v>752</v>
      </c>
      <c r="P12" s="17">
        <v>1857</v>
      </c>
      <c r="Q12" s="17">
        <v>4654</v>
      </c>
      <c r="R12" s="17">
        <v>6306</v>
      </c>
      <c r="S12" s="17">
        <v>3820</v>
      </c>
      <c r="T12" s="38">
        <v>2305</v>
      </c>
      <c r="U12" s="38">
        <v>2191</v>
      </c>
      <c r="V12" s="38">
        <v>3052</v>
      </c>
      <c r="W12" s="38">
        <v>4022</v>
      </c>
      <c r="X12" s="38">
        <v>4911</v>
      </c>
      <c r="Y12" s="38">
        <v>7538</v>
      </c>
      <c r="Z12" s="38">
        <v>8170</v>
      </c>
      <c r="AA12" s="38">
        <v>9555</v>
      </c>
      <c r="AB12" s="38">
        <v>5711</v>
      </c>
      <c r="AC12" s="18">
        <f t="shared" si="2"/>
        <v>-1326</v>
      </c>
      <c r="AD12" s="18">
        <f t="shared" si="3"/>
        <v>-1155</v>
      </c>
      <c r="AE12" s="18">
        <f t="shared" si="4"/>
        <v>-1210</v>
      </c>
      <c r="AF12" s="18">
        <f t="shared" si="5"/>
        <v>-1789</v>
      </c>
      <c r="AG12" s="18">
        <f t="shared" si="6"/>
        <v>-3128</v>
      </c>
      <c r="AH12" s="18">
        <f t="shared" si="7"/>
        <v>-3100</v>
      </c>
      <c r="AI12" s="18">
        <f t="shared" si="8"/>
        <v>-1582</v>
      </c>
      <c r="AJ12" s="18">
        <f t="shared" si="9"/>
        <v>-876</v>
      </c>
      <c r="AK12" s="18">
        <f t="shared" si="10"/>
        <v>-1165</v>
      </c>
      <c r="AL12" s="40">
        <f t="shared" si="11"/>
        <v>-0.36518865326356376</v>
      </c>
      <c r="AM12" s="40">
        <f t="shared" si="12"/>
        <v>-0.34518828451882844</v>
      </c>
      <c r="AN12" s="40">
        <f t="shared" si="13"/>
        <v>-0.28390427029563586</v>
      </c>
      <c r="AO12" s="40">
        <f t="shared" si="14"/>
        <v>-0.30786439511271724</v>
      </c>
      <c r="AP12" s="40">
        <f t="shared" si="15"/>
        <v>-0.38910312227889043</v>
      </c>
      <c r="AQ12" s="40">
        <f t="shared" si="16"/>
        <v>-0.29140815942846399</v>
      </c>
      <c r="AR12" s="40">
        <f t="shared" si="17"/>
        <v>-0.16222313371616079</v>
      </c>
      <c r="AS12" s="40">
        <f t="shared" si="18"/>
        <v>-8.3980442910555078E-2</v>
      </c>
      <c r="AT12" s="40">
        <f t="shared" si="19"/>
        <v>-0.16942990110529377</v>
      </c>
    </row>
    <row r="13" spans="1:46" x14ac:dyDescent="0.35">
      <c r="A13" s="15" t="s">
        <v>16</v>
      </c>
      <c r="B13" s="16">
        <v>3447</v>
      </c>
      <c r="C13" s="16">
        <v>4010</v>
      </c>
      <c r="D13" s="16">
        <v>4410</v>
      </c>
      <c r="E13" s="16">
        <v>4755</v>
      </c>
      <c r="F13" s="16">
        <v>6846</v>
      </c>
      <c r="G13" s="16">
        <v>8233</v>
      </c>
      <c r="H13" s="16">
        <v>8435</v>
      </c>
      <c r="I13" s="16">
        <v>7969</v>
      </c>
      <c r="J13" s="16">
        <v>7462</v>
      </c>
      <c r="K13" s="17">
        <v>880</v>
      </c>
      <c r="L13" s="17">
        <v>646</v>
      </c>
      <c r="M13" s="17">
        <v>246</v>
      </c>
      <c r="N13" s="17">
        <v>297</v>
      </c>
      <c r="O13" s="17">
        <v>613</v>
      </c>
      <c r="P13" s="17">
        <v>1158</v>
      </c>
      <c r="Q13" s="17">
        <v>2033</v>
      </c>
      <c r="R13" s="17">
        <v>2536</v>
      </c>
      <c r="S13" s="17">
        <v>1763</v>
      </c>
      <c r="T13" s="38">
        <v>1195</v>
      </c>
      <c r="U13" s="38">
        <v>2071</v>
      </c>
      <c r="V13" s="38">
        <v>2192</v>
      </c>
      <c r="W13" s="38">
        <v>2610</v>
      </c>
      <c r="X13" s="38">
        <v>3425</v>
      </c>
      <c r="Y13" s="38">
        <v>4167</v>
      </c>
      <c r="Z13" s="38">
        <v>5919</v>
      </c>
      <c r="AA13" s="38">
        <v>5500</v>
      </c>
      <c r="AB13" s="38">
        <v>5078</v>
      </c>
      <c r="AC13" s="18">
        <f t="shared" si="2"/>
        <v>-2252</v>
      </c>
      <c r="AD13" s="18">
        <f t="shared" si="3"/>
        <v>-1939</v>
      </c>
      <c r="AE13" s="18">
        <f t="shared" si="4"/>
        <v>-2218</v>
      </c>
      <c r="AF13" s="18">
        <f t="shared" si="5"/>
        <v>-2145</v>
      </c>
      <c r="AG13" s="18">
        <f t="shared" si="6"/>
        <v>-3421</v>
      </c>
      <c r="AH13" s="18">
        <f t="shared" si="7"/>
        <v>-4066</v>
      </c>
      <c r="AI13" s="18">
        <f t="shared" si="8"/>
        <v>-2516</v>
      </c>
      <c r="AJ13" s="18">
        <f t="shared" si="9"/>
        <v>-2469</v>
      </c>
      <c r="AK13" s="18">
        <f t="shared" si="10"/>
        <v>-2384</v>
      </c>
      <c r="AL13" s="40">
        <f t="shared" si="11"/>
        <v>-0.65332172903974473</v>
      </c>
      <c r="AM13" s="40">
        <f t="shared" si="12"/>
        <v>-0.48354114713216956</v>
      </c>
      <c r="AN13" s="40">
        <f t="shared" si="13"/>
        <v>-0.50294784580498864</v>
      </c>
      <c r="AO13" s="40">
        <f t="shared" si="14"/>
        <v>-0.45110410094637227</v>
      </c>
      <c r="AP13" s="40">
        <f t="shared" si="15"/>
        <v>-0.49970785860356415</v>
      </c>
      <c r="AQ13" s="40">
        <f t="shared" si="16"/>
        <v>-0.49386614842706184</v>
      </c>
      <c r="AR13" s="40">
        <f t="shared" si="17"/>
        <v>-0.2982809721398933</v>
      </c>
      <c r="AS13" s="40">
        <f t="shared" si="18"/>
        <v>-0.30982557409963607</v>
      </c>
      <c r="AT13" s="40">
        <f t="shared" si="19"/>
        <v>-0.31948539265612436</v>
      </c>
    </row>
    <row r="14" spans="1:46" x14ac:dyDescent="0.35">
      <c r="A14" s="15" t="s">
        <v>12</v>
      </c>
      <c r="B14" s="16">
        <v>3643</v>
      </c>
      <c r="C14" s="16">
        <v>3499</v>
      </c>
      <c r="D14" s="16">
        <v>4159</v>
      </c>
      <c r="E14" s="16">
        <v>6163</v>
      </c>
      <c r="F14" s="16">
        <v>8336</v>
      </c>
      <c r="G14" s="16">
        <v>7222</v>
      </c>
      <c r="H14" s="16">
        <v>12200</v>
      </c>
      <c r="I14" s="16">
        <v>9752</v>
      </c>
      <c r="J14" s="16">
        <v>7438</v>
      </c>
      <c r="K14" s="17">
        <v>201</v>
      </c>
      <c r="L14" s="17">
        <v>133</v>
      </c>
      <c r="M14" s="17">
        <v>161</v>
      </c>
      <c r="N14" s="17">
        <v>141</v>
      </c>
      <c r="O14" s="17">
        <v>487</v>
      </c>
      <c r="P14" s="17">
        <v>740</v>
      </c>
      <c r="Q14" s="17">
        <v>2671</v>
      </c>
      <c r="R14" s="17">
        <v>3510</v>
      </c>
      <c r="S14" s="17">
        <v>3045</v>
      </c>
      <c r="T14" s="38">
        <v>1016</v>
      </c>
      <c r="U14" s="38">
        <v>1174</v>
      </c>
      <c r="V14" s="38">
        <v>1758</v>
      </c>
      <c r="W14" s="38">
        <v>2376</v>
      </c>
      <c r="X14" s="38">
        <v>3427</v>
      </c>
      <c r="Y14" s="38">
        <v>3463</v>
      </c>
      <c r="Z14" s="38">
        <v>5916</v>
      </c>
      <c r="AA14" s="38">
        <v>5138</v>
      </c>
      <c r="AB14" s="38">
        <v>4182</v>
      </c>
      <c r="AC14" s="18">
        <f t="shared" si="2"/>
        <v>-2627</v>
      </c>
      <c r="AD14" s="18">
        <f t="shared" si="3"/>
        <v>-2325</v>
      </c>
      <c r="AE14" s="18">
        <f t="shared" si="4"/>
        <v>-2401</v>
      </c>
      <c r="AF14" s="18">
        <f t="shared" si="5"/>
        <v>-3787</v>
      </c>
      <c r="AG14" s="18">
        <f t="shared" si="6"/>
        <v>-4909</v>
      </c>
      <c r="AH14" s="18">
        <f t="shared" si="7"/>
        <v>-3759</v>
      </c>
      <c r="AI14" s="18">
        <f t="shared" si="8"/>
        <v>-6284</v>
      </c>
      <c r="AJ14" s="18">
        <f t="shared" si="9"/>
        <v>-4614</v>
      </c>
      <c r="AK14" s="18">
        <f t="shared" si="10"/>
        <v>-3256</v>
      </c>
      <c r="AL14" s="40">
        <f t="shared" si="11"/>
        <v>-0.7211089761185836</v>
      </c>
      <c r="AM14" s="40">
        <f t="shared" si="12"/>
        <v>-0.66447556444698486</v>
      </c>
      <c r="AN14" s="40">
        <f t="shared" si="13"/>
        <v>-0.57730223611445064</v>
      </c>
      <c r="AO14" s="40">
        <f t="shared" si="14"/>
        <v>-0.61447347071231539</v>
      </c>
      <c r="AP14" s="40">
        <f t="shared" si="15"/>
        <v>-0.58889155470249521</v>
      </c>
      <c r="AQ14" s="40">
        <f t="shared" si="16"/>
        <v>-0.52049293824425369</v>
      </c>
      <c r="AR14" s="40">
        <f t="shared" si="17"/>
        <v>-0.51508196721311472</v>
      </c>
      <c r="AS14" s="40">
        <f t="shared" si="18"/>
        <v>-0.47313371616078753</v>
      </c>
      <c r="AT14" s="40">
        <f t="shared" si="19"/>
        <v>-0.43775208389351977</v>
      </c>
    </row>
    <row r="15" spans="1:46" x14ac:dyDescent="0.35">
      <c r="A15" s="15" t="s">
        <v>39</v>
      </c>
      <c r="B15" s="16">
        <v>1370</v>
      </c>
      <c r="C15" s="16">
        <v>1924</v>
      </c>
      <c r="D15" s="16">
        <v>2377</v>
      </c>
      <c r="E15" s="16">
        <v>2571</v>
      </c>
      <c r="F15" s="16">
        <v>5313</v>
      </c>
      <c r="G15" s="16">
        <v>8091</v>
      </c>
      <c r="H15" s="16">
        <v>10222</v>
      </c>
      <c r="I15" s="16">
        <v>6061</v>
      </c>
      <c r="J15" s="16">
        <v>5425</v>
      </c>
      <c r="K15" s="17">
        <v>212</v>
      </c>
      <c r="L15" s="17">
        <v>231</v>
      </c>
      <c r="M15" s="17">
        <v>410</v>
      </c>
      <c r="N15" s="17">
        <v>345</v>
      </c>
      <c r="O15" s="17">
        <v>497</v>
      </c>
      <c r="P15" s="17">
        <v>610</v>
      </c>
      <c r="Q15" s="17">
        <v>1371</v>
      </c>
      <c r="R15" s="17">
        <v>2097</v>
      </c>
      <c r="S15" s="17">
        <v>1998</v>
      </c>
      <c r="T15" s="38">
        <v>869</v>
      </c>
      <c r="U15" s="38">
        <v>869</v>
      </c>
      <c r="V15" s="38">
        <v>1542</v>
      </c>
      <c r="W15" s="38">
        <v>1691</v>
      </c>
      <c r="X15" s="38">
        <v>4121</v>
      </c>
      <c r="Y15" s="38">
        <v>3810</v>
      </c>
      <c r="Z15" s="38">
        <v>4235</v>
      </c>
      <c r="AA15" s="38">
        <v>4681</v>
      </c>
      <c r="AB15" s="38">
        <v>4148</v>
      </c>
      <c r="AC15" s="18">
        <f t="shared" si="2"/>
        <v>-501</v>
      </c>
      <c r="AD15" s="18">
        <f t="shared" si="3"/>
        <v>-1055</v>
      </c>
      <c r="AE15" s="18">
        <f t="shared" si="4"/>
        <v>-835</v>
      </c>
      <c r="AF15" s="18">
        <f t="shared" si="5"/>
        <v>-880</v>
      </c>
      <c r="AG15" s="18">
        <f t="shared" si="6"/>
        <v>-1192</v>
      </c>
      <c r="AH15" s="18">
        <f t="shared" si="7"/>
        <v>-4281</v>
      </c>
      <c r="AI15" s="18">
        <f t="shared" si="8"/>
        <v>-5987</v>
      </c>
      <c r="AJ15" s="18">
        <f t="shared" si="9"/>
        <v>-1380</v>
      </c>
      <c r="AK15" s="18">
        <f t="shared" si="10"/>
        <v>-1277</v>
      </c>
      <c r="AL15" s="40">
        <f t="shared" si="11"/>
        <v>-0.36569343065693433</v>
      </c>
      <c r="AM15" s="40">
        <f t="shared" si="12"/>
        <v>-0.54833679833679838</v>
      </c>
      <c r="AN15" s="40">
        <f t="shared" si="13"/>
        <v>-0.35128312999579303</v>
      </c>
      <c r="AO15" s="40">
        <f t="shared" si="14"/>
        <v>-0.3422792687670167</v>
      </c>
      <c r="AP15" s="40">
        <f t="shared" si="15"/>
        <v>-0.22435535479013741</v>
      </c>
      <c r="AQ15" s="40">
        <f t="shared" si="16"/>
        <v>-0.52910641453466811</v>
      </c>
      <c r="AR15" s="40">
        <f t="shared" si="17"/>
        <v>-0.58569751516337309</v>
      </c>
      <c r="AS15" s="40">
        <f t="shared" si="18"/>
        <v>-0.22768520046196997</v>
      </c>
      <c r="AT15" s="40">
        <f t="shared" si="19"/>
        <v>-0.23539170506912444</v>
      </c>
    </row>
    <row r="16" spans="1:46" x14ac:dyDescent="0.35">
      <c r="A16" s="15" t="s">
        <v>18</v>
      </c>
      <c r="B16" s="16">
        <v>1504</v>
      </c>
      <c r="C16" s="16">
        <v>1296</v>
      </c>
      <c r="D16" s="16">
        <v>1680</v>
      </c>
      <c r="E16" s="16">
        <v>2032</v>
      </c>
      <c r="F16" s="16">
        <v>2425</v>
      </c>
      <c r="G16" s="16">
        <v>1849</v>
      </c>
      <c r="H16" s="16">
        <v>1962</v>
      </c>
      <c r="I16" s="16">
        <v>2808</v>
      </c>
      <c r="J16" s="16">
        <v>2009</v>
      </c>
      <c r="K16" s="17">
        <v>426</v>
      </c>
      <c r="L16" s="17">
        <v>676</v>
      </c>
      <c r="M16" s="17">
        <v>460</v>
      </c>
      <c r="N16" s="17">
        <v>445</v>
      </c>
      <c r="O16" s="17">
        <v>723</v>
      </c>
      <c r="P16" s="17">
        <v>769</v>
      </c>
      <c r="Q16" s="17">
        <v>1375</v>
      </c>
      <c r="R16" s="17">
        <v>1935</v>
      </c>
      <c r="S16" s="17">
        <v>1946</v>
      </c>
      <c r="T16" s="38">
        <v>3391</v>
      </c>
      <c r="U16" s="38">
        <v>3246</v>
      </c>
      <c r="V16" s="38">
        <v>1996</v>
      </c>
      <c r="W16" s="38">
        <v>1814</v>
      </c>
      <c r="X16" s="38">
        <v>2369</v>
      </c>
      <c r="Y16" s="38">
        <v>3626</v>
      </c>
      <c r="Z16" s="38">
        <v>2162</v>
      </c>
      <c r="AA16" s="38">
        <v>3665</v>
      </c>
      <c r="AB16" s="38">
        <v>3307</v>
      </c>
      <c r="AC16" s="18">
        <f t="shared" si="2"/>
        <v>1887</v>
      </c>
      <c r="AD16" s="18">
        <f t="shared" si="3"/>
        <v>1950</v>
      </c>
      <c r="AE16" s="18">
        <f t="shared" si="4"/>
        <v>316</v>
      </c>
      <c r="AF16" s="18">
        <f t="shared" si="5"/>
        <v>-218</v>
      </c>
      <c r="AG16" s="18">
        <f t="shared" si="6"/>
        <v>-56</v>
      </c>
      <c r="AH16" s="18">
        <f t="shared" si="7"/>
        <v>1777</v>
      </c>
      <c r="AI16" s="18">
        <f t="shared" si="8"/>
        <v>200</v>
      </c>
      <c r="AJ16" s="18">
        <f t="shared" si="9"/>
        <v>857</v>
      </c>
      <c r="AK16" s="18">
        <f t="shared" si="10"/>
        <v>1298</v>
      </c>
      <c r="AL16" s="40">
        <f t="shared" si="11"/>
        <v>1.2546542553191489</v>
      </c>
      <c r="AM16" s="40">
        <f t="shared" si="12"/>
        <v>1.5046296296296295</v>
      </c>
      <c r="AN16" s="40">
        <f t="shared" si="13"/>
        <v>0.18809523809523809</v>
      </c>
      <c r="AO16" s="40">
        <f t="shared" si="14"/>
        <v>-0.10728346456692914</v>
      </c>
      <c r="AP16" s="40">
        <f t="shared" si="15"/>
        <v>-2.3092783505154639E-2</v>
      </c>
      <c r="AQ16" s="40">
        <f t="shared" si="16"/>
        <v>0.96106003244997296</v>
      </c>
      <c r="AR16" s="40">
        <f t="shared" si="17"/>
        <v>0.1019367991845056</v>
      </c>
      <c r="AS16" s="40">
        <f t="shared" si="18"/>
        <v>0.30519943019943019</v>
      </c>
      <c r="AT16" s="40">
        <f t="shared" si="19"/>
        <v>0.64609258337481335</v>
      </c>
    </row>
    <row r="17" spans="1:47" x14ac:dyDescent="0.35">
      <c r="A17" s="15" t="s">
        <v>11</v>
      </c>
      <c r="B17" s="16">
        <v>1164</v>
      </c>
      <c r="C17" s="16">
        <v>1113</v>
      </c>
      <c r="D17" s="16">
        <v>1263</v>
      </c>
      <c r="E17" s="16">
        <v>2073</v>
      </c>
      <c r="F17" s="16">
        <v>4721</v>
      </c>
      <c r="G17" s="16">
        <v>7809</v>
      </c>
      <c r="H17" s="16">
        <v>5228</v>
      </c>
      <c r="I17" s="16">
        <v>7200</v>
      </c>
      <c r="J17" s="16">
        <v>5206</v>
      </c>
      <c r="K17" s="17">
        <v>217</v>
      </c>
      <c r="L17" s="17">
        <v>353</v>
      </c>
      <c r="M17" s="17">
        <v>241</v>
      </c>
      <c r="N17" s="17">
        <v>235</v>
      </c>
      <c r="O17" s="17">
        <v>439</v>
      </c>
      <c r="P17" s="17">
        <v>614</v>
      </c>
      <c r="Q17" s="17">
        <v>1839</v>
      </c>
      <c r="R17" s="17">
        <v>3356</v>
      </c>
      <c r="S17" s="17">
        <v>2366</v>
      </c>
      <c r="T17" s="38">
        <v>1254</v>
      </c>
      <c r="U17" s="38">
        <v>1531</v>
      </c>
      <c r="V17" s="38">
        <v>1665</v>
      </c>
      <c r="W17" s="38">
        <v>1568</v>
      </c>
      <c r="X17" s="38">
        <v>2439</v>
      </c>
      <c r="Y17" s="38">
        <v>3110</v>
      </c>
      <c r="Z17" s="38">
        <v>2810</v>
      </c>
      <c r="AA17" s="38">
        <v>4215</v>
      </c>
      <c r="AB17" s="38">
        <v>2434</v>
      </c>
      <c r="AC17" s="18">
        <f t="shared" si="2"/>
        <v>90</v>
      </c>
      <c r="AD17" s="18">
        <f t="shared" si="3"/>
        <v>418</v>
      </c>
      <c r="AE17" s="18">
        <f t="shared" si="4"/>
        <v>402</v>
      </c>
      <c r="AF17" s="18">
        <f t="shared" si="5"/>
        <v>-505</v>
      </c>
      <c r="AG17" s="18">
        <f t="shared" si="6"/>
        <v>-2282</v>
      </c>
      <c r="AH17" s="18">
        <f t="shared" si="7"/>
        <v>-4699</v>
      </c>
      <c r="AI17" s="18">
        <f t="shared" si="8"/>
        <v>-2418</v>
      </c>
      <c r="AJ17" s="18">
        <f t="shared" si="9"/>
        <v>-2985</v>
      </c>
      <c r="AK17" s="18">
        <f t="shared" si="10"/>
        <v>-2772</v>
      </c>
      <c r="AL17" s="40">
        <f t="shared" si="11"/>
        <v>7.7319587628865982E-2</v>
      </c>
      <c r="AM17" s="40">
        <f t="shared" si="12"/>
        <v>0.37556154537286612</v>
      </c>
      <c r="AN17" s="40">
        <f t="shared" si="13"/>
        <v>0.31828978622327792</v>
      </c>
      <c r="AO17" s="40">
        <f t="shared" si="14"/>
        <v>-0.24360829715388327</v>
      </c>
      <c r="AP17" s="40">
        <f t="shared" si="15"/>
        <v>-0.48337216691378943</v>
      </c>
      <c r="AQ17" s="40">
        <f t="shared" si="16"/>
        <v>-0.60174158022794211</v>
      </c>
      <c r="AR17" s="40">
        <f t="shared" si="17"/>
        <v>-0.46250956388676356</v>
      </c>
      <c r="AS17" s="40">
        <f t="shared" si="18"/>
        <v>-0.41458333333333336</v>
      </c>
      <c r="AT17" s="40">
        <f t="shared" si="19"/>
        <v>-0.53246254321936226</v>
      </c>
    </row>
    <row r="18" spans="1:47" x14ac:dyDescent="0.35">
      <c r="A18" s="15" t="s">
        <v>10</v>
      </c>
      <c r="B18" s="16">
        <v>1400</v>
      </c>
      <c r="C18" s="16">
        <v>1401</v>
      </c>
      <c r="D18" s="16">
        <v>1861</v>
      </c>
      <c r="E18" s="16">
        <v>2882</v>
      </c>
      <c r="F18" s="16">
        <v>3992</v>
      </c>
      <c r="G18" s="16">
        <v>5214</v>
      </c>
      <c r="H18" s="16">
        <v>5852</v>
      </c>
      <c r="I18" s="16">
        <v>5161</v>
      </c>
      <c r="J18" s="16">
        <v>3128</v>
      </c>
      <c r="K18" s="17">
        <v>272</v>
      </c>
      <c r="L18" s="17">
        <v>226</v>
      </c>
      <c r="M18" s="17">
        <v>297</v>
      </c>
      <c r="N18" s="17">
        <v>299</v>
      </c>
      <c r="O18" s="17">
        <v>492</v>
      </c>
      <c r="P18" s="17">
        <v>959</v>
      </c>
      <c r="Q18" s="17">
        <v>3068</v>
      </c>
      <c r="R18" s="17">
        <v>3835</v>
      </c>
      <c r="S18" s="17">
        <v>1784</v>
      </c>
      <c r="T18" s="38">
        <v>1118</v>
      </c>
      <c r="U18" s="38">
        <v>1067</v>
      </c>
      <c r="V18" s="38">
        <v>1239</v>
      </c>
      <c r="W18" s="38">
        <v>1748</v>
      </c>
      <c r="X18" s="38">
        <v>2474</v>
      </c>
      <c r="Y18" s="38">
        <v>2801</v>
      </c>
      <c r="Z18" s="38">
        <v>3587</v>
      </c>
      <c r="AA18" s="38">
        <v>4142</v>
      </c>
      <c r="AB18" s="38">
        <v>2832</v>
      </c>
      <c r="AC18" s="18">
        <f t="shared" si="2"/>
        <v>-282</v>
      </c>
      <c r="AD18" s="18">
        <f t="shared" si="3"/>
        <v>-334</v>
      </c>
      <c r="AE18" s="18">
        <f t="shared" si="4"/>
        <v>-622</v>
      </c>
      <c r="AF18" s="18">
        <f t="shared" si="5"/>
        <v>-1134</v>
      </c>
      <c r="AG18" s="18">
        <f t="shared" si="6"/>
        <v>-1518</v>
      </c>
      <c r="AH18" s="18">
        <f t="shared" si="7"/>
        <v>-2413</v>
      </c>
      <c r="AI18" s="18">
        <f t="shared" si="8"/>
        <v>-2265</v>
      </c>
      <c r="AJ18" s="18">
        <f t="shared" si="9"/>
        <v>-1019</v>
      </c>
      <c r="AK18" s="18">
        <f t="shared" si="10"/>
        <v>-296</v>
      </c>
      <c r="AL18" s="40">
        <f t="shared" si="11"/>
        <v>-0.20142857142857143</v>
      </c>
      <c r="AM18" s="40">
        <f t="shared" si="12"/>
        <v>-0.23840114204139901</v>
      </c>
      <c r="AN18" s="40">
        <f t="shared" si="13"/>
        <v>-0.33422890918860826</v>
      </c>
      <c r="AO18" s="40">
        <f t="shared" si="14"/>
        <v>-0.3934767522553782</v>
      </c>
      <c r="AP18" s="40">
        <f t="shared" si="15"/>
        <v>-0.38026052104208419</v>
      </c>
      <c r="AQ18" s="40">
        <f t="shared" si="16"/>
        <v>-0.46279248177982357</v>
      </c>
      <c r="AR18" s="40">
        <f t="shared" si="17"/>
        <v>-0.38704716336295286</v>
      </c>
      <c r="AS18" s="40">
        <f t="shared" si="18"/>
        <v>-0.19744235613253244</v>
      </c>
      <c r="AT18" s="40">
        <f t="shared" si="19"/>
        <v>-9.4629156010230184E-2</v>
      </c>
    </row>
    <row r="19" spans="1:47" x14ac:dyDescent="0.35">
      <c r="A19" s="15" t="s">
        <v>3</v>
      </c>
      <c r="B19" s="16">
        <v>579</v>
      </c>
      <c r="C19" s="16">
        <v>525</v>
      </c>
      <c r="D19" s="16">
        <v>658</v>
      </c>
      <c r="E19" s="16">
        <v>866</v>
      </c>
      <c r="F19" s="16">
        <v>1143</v>
      </c>
      <c r="G19" s="16">
        <v>1589</v>
      </c>
      <c r="H19" s="16">
        <v>2202</v>
      </c>
      <c r="I19" s="16">
        <v>1748</v>
      </c>
      <c r="J19" s="16">
        <v>1467</v>
      </c>
      <c r="K19" s="17">
        <v>89</v>
      </c>
      <c r="L19" s="17">
        <v>90</v>
      </c>
      <c r="M19" s="17">
        <v>86</v>
      </c>
      <c r="N19" s="17">
        <v>109</v>
      </c>
      <c r="O19" s="17">
        <v>196</v>
      </c>
      <c r="P19" s="17">
        <v>184</v>
      </c>
      <c r="Q19" s="17">
        <v>924</v>
      </c>
      <c r="R19" s="17">
        <v>1049</v>
      </c>
      <c r="S19" s="17">
        <v>1154</v>
      </c>
      <c r="T19" s="38">
        <v>1934</v>
      </c>
      <c r="U19" s="38">
        <v>1653</v>
      </c>
      <c r="V19" s="38">
        <v>2290</v>
      </c>
      <c r="W19" s="38">
        <v>2068</v>
      </c>
      <c r="X19" s="38">
        <v>2387</v>
      </c>
      <c r="Y19" s="38">
        <v>2384</v>
      </c>
      <c r="Z19" s="38">
        <v>2661</v>
      </c>
      <c r="AA19" s="38">
        <v>1573</v>
      </c>
      <c r="AB19" s="38">
        <v>1144</v>
      </c>
      <c r="AC19" s="18">
        <f t="shared" si="2"/>
        <v>1355</v>
      </c>
      <c r="AD19" s="18">
        <f t="shared" si="3"/>
        <v>1128</v>
      </c>
      <c r="AE19" s="18">
        <f t="shared" si="4"/>
        <v>1632</v>
      </c>
      <c r="AF19" s="18">
        <f t="shared" si="5"/>
        <v>1202</v>
      </c>
      <c r="AG19" s="18">
        <f t="shared" si="6"/>
        <v>1244</v>
      </c>
      <c r="AH19" s="18">
        <f t="shared" si="7"/>
        <v>795</v>
      </c>
      <c r="AI19" s="18">
        <f t="shared" si="8"/>
        <v>459</v>
      </c>
      <c r="AJ19" s="18">
        <f t="shared" si="9"/>
        <v>-175</v>
      </c>
      <c r="AK19" s="18">
        <f t="shared" si="10"/>
        <v>-323</v>
      </c>
      <c r="AL19" s="40">
        <f t="shared" si="11"/>
        <v>2.3402417962003454</v>
      </c>
      <c r="AM19" s="40">
        <f t="shared" si="12"/>
        <v>2.1485714285714286</v>
      </c>
      <c r="AN19" s="40">
        <f t="shared" si="13"/>
        <v>2.4802431610942248</v>
      </c>
      <c r="AO19" s="40">
        <f t="shared" si="14"/>
        <v>1.3879907621247114</v>
      </c>
      <c r="AP19" s="40">
        <f t="shared" si="15"/>
        <v>1.0883639545056867</v>
      </c>
      <c r="AQ19" s="40">
        <f t="shared" si="16"/>
        <v>0.50031466331025798</v>
      </c>
      <c r="AR19" s="40">
        <f t="shared" si="17"/>
        <v>0.20844686648501362</v>
      </c>
      <c r="AS19" s="40">
        <f t="shared" si="18"/>
        <v>-0.10011441647597254</v>
      </c>
      <c r="AT19" s="40">
        <f t="shared" si="19"/>
        <v>-0.22017723244717111</v>
      </c>
      <c r="AU19" t="s">
        <v>71</v>
      </c>
    </row>
    <row r="20" spans="1:47" x14ac:dyDescent="0.35">
      <c r="A20" s="15" t="s">
        <v>6</v>
      </c>
      <c r="B20" s="16">
        <v>1554</v>
      </c>
      <c r="C20" s="16">
        <v>1386</v>
      </c>
      <c r="D20" s="16">
        <v>1472</v>
      </c>
      <c r="E20" s="16">
        <v>2579</v>
      </c>
      <c r="F20" s="16">
        <v>2587</v>
      </c>
      <c r="G20" s="16">
        <v>3655</v>
      </c>
      <c r="H20" s="16">
        <v>4737</v>
      </c>
      <c r="I20" s="16">
        <v>11078</v>
      </c>
      <c r="J20" s="16">
        <v>2929</v>
      </c>
      <c r="K20" s="17">
        <v>148</v>
      </c>
      <c r="L20" s="17">
        <v>228</v>
      </c>
      <c r="M20" s="17">
        <v>221</v>
      </c>
      <c r="N20" s="17">
        <v>283</v>
      </c>
      <c r="O20" s="17">
        <v>433</v>
      </c>
      <c r="P20" s="17">
        <v>606</v>
      </c>
      <c r="Q20" s="17">
        <v>1999</v>
      </c>
      <c r="R20" s="17">
        <v>3480</v>
      </c>
      <c r="S20" s="17">
        <v>2128</v>
      </c>
      <c r="T20" s="38">
        <v>1066</v>
      </c>
      <c r="U20" s="38">
        <v>938</v>
      </c>
      <c r="V20" s="38">
        <v>1247</v>
      </c>
      <c r="W20" s="38">
        <v>1657</v>
      </c>
      <c r="X20" s="38">
        <v>1989</v>
      </c>
      <c r="Y20" s="38">
        <v>2008</v>
      </c>
      <c r="Z20" s="38">
        <v>2433</v>
      </c>
      <c r="AA20" s="38">
        <v>4257</v>
      </c>
      <c r="AB20" s="38">
        <v>2421</v>
      </c>
      <c r="AC20" s="18">
        <f t="shared" si="2"/>
        <v>-488</v>
      </c>
      <c r="AD20" s="18">
        <f t="shared" si="3"/>
        <v>-448</v>
      </c>
      <c r="AE20" s="18">
        <f t="shared" si="4"/>
        <v>-225</v>
      </c>
      <c r="AF20" s="18">
        <f t="shared" si="5"/>
        <v>-922</v>
      </c>
      <c r="AG20" s="18">
        <f t="shared" si="6"/>
        <v>-598</v>
      </c>
      <c r="AH20" s="18">
        <f t="shared" si="7"/>
        <v>-1647</v>
      </c>
      <c r="AI20" s="18">
        <f t="shared" si="8"/>
        <v>-2304</v>
      </c>
      <c r="AJ20" s="18">
        <f t="shared" si="9"/>
        <v>-6821</v>
      </c>
      <c r="AK20" s="18">
        <f t="shared" si="10"/>
        <v>-508</v>
      </c>
      <c r="AL20" s="40">
        <f t="shared" si="11"/>
        <v>-0.31402831402831405</v>
      </c>
      <c r="AM20" s="40">
        <f t="shared" si="12"/>
        <v>-0.32323232323232326</v>
      </c>
      <c r="AN20" s="40">
        <f t="shared" si="13"/>
        <v>-0.15285326086956522</v>
      </c>
      <c r="AO20" s="40">
        <f t="shared" si="14"/>
        <v>-0.35750290810391627</v>
      </c>
      <c r="AP20" s="40">
        <f t="shared" si="15"/>
        <v>-0.23115577889447236</v>
      </c>
      <c r="AQ20" s="40">
        <f t="shared" si="16"/>
        <v>-0.45061559507523941</v>
      </c>
      <c r="AR20" s="40">
        <f t="shared" si="17"/>
        <v>-0.48638378720709308</v>
      </c>
      <c r="AS20" s="40">
        <f t="shared" si="18"/>
        <v>-0.6157248600830475</v>
      </c>
      <c r="AT20" s="40">
        <f t="shared" si="19"/>
        <v>-0.17343803345851827</v>
      </c>
    </row>
    <row r="21" spans="1:47" x14ac:dyDescent="0.35">
      <c r="A21" s="15" t="s">
        <v>4</v>
      </c>
      <c r="B21" s="16">
        <v>630</v>
      </c>
      <c r="C21" s="16">
        <v>633</v>
      </c>
      <c r="D21" s="16">
        <v>809</v>
      </c>
      <c r="E21" s="16">
        <v>2078</v>
      </c>
      <c r="F21" s="16">
        <v>2298</v>
      </c>
      <c r="G21" s="16">
        <v>4656</v>
      </c>
      <c r="H21" s="16">
        <v>6877</v>
      </c>
      <c r="I21" s="16">
        <v>11138</v>
      </c>
      <c r="J21" s="16">
        <v>4512</v>
      </c>
      <c r="K21" s="17">
        <v>176</v>
      </c>
      <c r="L21" s="17">
        <v>197</v>
      </c>
      <c r="M21" s="17">
        <v>127</v>
      </c>
      <c r="N21" s="17">
        <v>174</v>
      </c>
      <c r="O21" s="17">
        <v>292</v>
      </c>
      <c r="P21" s="17">
        <v>403</v>
      </c>
      <c r="Q21" s="17">
        <v>1660</v>
      </c>
      <c r="R21" s="17">
        <v>2097</v>
      </c>
      <c r="S21" s="17">
        <v>1369</v>
      </c>
      <c r="T21" s="38">
        <v>2330</v>
      </c>
      <c r="U21" s="38">
        <v>1032</v>
      </c>
      <c r="V21" s="38">
        <v>832</v>
      </c>
      <c r="W21" s="38">
        <v>1296</v>
      </c>
      <c r="X21" s="38">
        <v>1656</v>
      </c>
      <c r="Y21" s="38">
        <v>1555</v>
      </c>
      <c r="Z21" s="38">
        <v>2055</v>
      </c>
      <c r="AA21" s="38">
        <v>3301</v>
      </c>
      <c r="AB21" s="38">
        <v>2098</v>
      </c>
      <c r="AC21" s="18">
        <f t="shared" si="2"/>
        <v>1700</v>
      </c>
      <c r="AD21" s="18">
        <f t="shared" si="3"/>
        <v>399</v>
      </c>
      <c r="AE21" s="18">
        <f t="shared" si="4"/>
        <v>23</v>
      </c>
      <c r="AF21" s="18">
        <f t="shared" si="5"/>
        <v>-782</v>
      </c>
      <c r="AG21" s="18">
        <f t="shared" si="6"/>
        <v>-642</v>
      </c>
      <c r="AH21" s="18">
        <f t="shared" si="7"/>
        <v>-3101</v>
      </c>
      <c r="AI21" s="18">
        <f t="shared" si="8"/>
        <v>-4822</v>
      </c>
      <c r="AJ21" s="18">
        <f t="shared" si="9"/>
        <v>-7837</v>
      </c>
      <c r="AK21" s="18">
        <f t="shared" si="10"/>
        <v>-2414</v>
      </c>
      <c r="AL21" s="40">
        <f t="shared" si="11"/>
        <v>2.6984126984126986</v>
      </c>
      <c r="AM21" s="40">
        <f t="shared" si="12"/>
        <v>0.63033175355450233</v>
      </c>
      <c r="AN21" s="40">
        <f t="shared" si="13"/>
        <v>2.843016069221261E-2</v>
      </c>
      <c r="AO21" s="40">
        <f t="shared" si="14"/>
        <v>-0.37632338787295477</v>
      </c>
      <c r="AP21" s="40">
        <f t="shared" si="15"/>
        <v>-0.27937336814621411</v>
      </c>
      <c r="AQ21" s="40">
        <f t="shared" si="16"/>
        <v>-0.66602233676975942</v>
      </c>
      <c r="AR21" s="40">
        <f t="shared" si="17"/>
        <v>-0.7011778391740584</v>
      </c>
      <c r="AS21" s="40">
        <f t="shared" si="18"/>
        <v>-0.70362722212246365</v>
      </c>
      <c r="AT21" s="40">
        <f t="shared" si="19"/>
        <v>-0.53501773049645385</v>
      </c>
    </row>
    <row r="22" spans="1:47" x14ac:dyDescent="0.35">
      <c r="A22" s="15" t="s">
        <v>5</v>
      </c>
      <c r="B22" s="16">
        <v>930</v>
      </c>
      <c r="C22" s="16">
        <v>892</v>
      </c>
      <c r="D22" s="16">
        <v>1174</v>
      </c>
      <c r="E22" s="16">
        <v>1643</v>
      </c>
      <c r="F22" s="16">
        <v>2916</v>
      </c>
      <c r="G22" s="16">
        <v>4092</v>
      </c>
      <c r="H22" s="16">
        <v>4694</v>
      </c>
      <c r="I22" s="16">
        <v>4640</v>
      </c>
      <c r="J22" s="16">
        <v>3127</v>
      </c>
      <c r="K22" s="17">
        <v>166</v>
      </c>
      <c r="L22" s="17">
        <v>130</v>
      </c>
      <c r="M22" s="17">
        <v>108</v>
      </c>
      <c r="N22" s="17">
        <v>165</v>
      </c>
      <c r="O22" s="17">
        <v>193</v>
      </c>
      <c r="P22" s="17">
        <v>261</v>
      </c>
      <c r="Q22" s="17">
        <v>1297</v>
      </c>
      <c r="R22" s="17">
        <v>2152</v>
      </c>
      <c r="S22" s="17">
        <v>1711</v>
      </c>
      <c r="T22" s="38">
        <v>616</v>
      </c>
      <c r="U22" s="38">
        <v>609</v>
      </c>
      <c r="V22" s="38">
        <v>839</v>
      </c>
      <c r="W22" s="38">
        <v>961</v>
      </c>
      <c r="X22" s="38">
        <v>1432</v>
      </c>
      <c r="Y22" s="38">
        <v>1679</v>
      </c>
      <c r="Z22" s="38">
        <v>2017</v>
      </c>
      <c r="AA22" s="38">
        <v>4130</v>
      </c>
      <c r="AB22" s="38">
        <v>1471</v>
      </c>
      <c r="AC22" s="18">
        <f t="shared" si="2"/>
        <v>-314</v>
      </c>
      <c r="AD22" s="18">
        <f t="shared" si="3"/>
        <v>-283</v>
      </c>
      <c r="AE22" s="18">
        <f t="shared" si="4"/>
        <v>-335</v>
      </c>
      <c r="AF22" s="18">
        <f t="shared" si="5"/>
        <v>-682</v>
      </c>
      <c r="AG22" s="18">
        <f t="shared" si="6"/>
        <v>-1484</v>
      </c>
      <c r="AH22" s="18">
        <f t="shared" si="7"/>
        <v>-2413</v>
      </c>
      <c r="AI22" s="18">
        <f t="shared" si="8"/>
        <v>-2677</v>
      </c>
      <c r="AJ22" s="18">
        <f t="shared" si="9"/>
        <v>-510</v>
      </c>
      <c r="AK22" s="18">
        <f t="shared" si="10"/>
        <v>-1656</v>
      </c>
      <c r="AL22" s="40">
        <f t="shared" si="11"/>
        <v>-0.33763440860215055</v>
      </c>
      <c r="AM22" s="40">
        <f t="shared" si="12"/>
        <v>-0.31726457399103142</v>
      </c>
      <c r="AN22" s="40">
        <f t="shared" si="13"/>
        <v>-0.28534923339011925</v>
      </c>
      <c r="AO22" s="40">
        <f t="shared" si="14"/>
        <v>-0.41509433962264153</v>
      </c>
      <c r="AP22" s="40">
        <f t="shared" si="15"/>
        <v>-0.5089163237311386</v>
      </c>
      <c r="AQ22" s="40">
        <f t="shared" si="16"/>
        <v>-0.58968719452590423</v>
      </c>
      <c r="AR22" s="40">
        <f t="shared" si="17"/>
        <v>-0.57030251384746489</v>
      </c>
      <c r="AS22" s="40">
        <f t="shared" si="18"/>
        <v>-0.10991379310344827</v>
      </c>
      <c r="AT22" s="40">
        <f t="shared" si="19"/>
        <v>-0.52958106811640548</v>
      </c>
    </row>
    <row r="23" spans="1:47" x14ac:dyDescent="0.35">
      <c r="A23" s="15" t="s">
        <v>9</v>
      </c>
      <c r="B23" s="16">
        <v>1928</v>
      </c>
      <c r="C23" s="16">
        <v>1560</v>
      </c>
      <c r="D23" s="16">
        <v>2208</v>
      </c>
      <c r="E23" s="16">
        <v>2998</v>
      </c>
      <c r="F23" s="16">
        <v>3760</v>
      </c>
      <c r="G23" s="16">
        <v>3145</v>
      </c>
      <c r="H23" s="16">
        <v>3580</v>
      </c>
      <c r="I23" s="16">
        <v>2917</v>
      </c>
      <c r="J23" s="16">
        <v>3692</v>
      </c>
      <c r="K23" s="17">
        <v>55</v>
      </c>
      <c r="L23" s="17">
        <v>79</v>
      </c>
      <c r="M23" s="17">
        <v>56</v>
      </c>
      <c r="N23" s="17">
        <v>39</v>
      </c>
      <c r="O23" s="17">
        <v>96</v>
      </c>
      <c r="P23" s="17">
        <v>154</v>
      </c>
      <c r="Q23" s="17">
        <v>855</v>
      </c>
      <c r="R23" s="17">
        <v>847</v>
      </c>
      <c r="S23" s="17">
        <v>824</v>
      </c>
      <c r="T23" s="38">
        <v>424</v>
      </c>
      <c r="U23" s="38">
        <v>631</v>
      </c>
      <c r="V23" s="38">
        <v>878</v>
      </c>
      <c r="W23" s="38">
        <v>1202</v>
      </c>
      <c r="X23" s="38">
        <v>1254</v>
      </c>
      <c r="Y23" s="38">
        <v>1591</v>
      </c>
      <c r="Z23" s="38">
        <v>2186</v>
      </c>
      <c r="AA23" s="38">
        <v>1675</v>
      </c>
      <c r="AB23" s="38">
        <v>1639</v>
      </c>
      <c r="AC23" s="18">
        <f t="shared" si="2"/>
        <v>-1504</v>
      </c>
      <c r="AD23" s="18">
        <f t="shared" si="3"/>
        <v>-929</v>
      </c>
      <c r="AE23" s="18">
        <f t="shared" si="4"/>
        <v>-1330</v>
      </c>
      <c r="AF23" s="18">
        <f t="shared" si="5"/>
        <v>-1796</v>
      </c>
      <c r="AG23" s="18">
        <f t="shared" si="6"/>
        <v>-2506</v>
      </c>
      <c r="AH23" s="18">
        <f t="shared" si="7"/>
        <v>-1554</v>
      </c>
      <c r="AI23" s="18">
        <f t="shared" si="8"/>
        <v>-1394</v>
      </c>
      <c r="AJ23" s="18">
        <f t="shared" si="9"/>
        <v>-1242</v>
      </c>
      <c r="AK23" s="18">
        <f t="shared" si="10"/>
        <v>-2053</v>
      </c>
      <c r="AL23" s="40">
        <f t="shared" si="11"/>
        <v>-0.78008298755186722</v>
      </c>
      <c r="AM23" s="40">
        <f t="shared" si="12"/>
        <v>-0.59551282051282051</v>
      </c>
      <c r="AN23" s="40">
        <f t="shared" si="13"/>
        <v>-0.60235507246376807</v>
      </c>
      <c r="AO23" s="40">
        <f t="shared" si="14"/>
        <v>-0.59906604402935293</v>
      </c>
      <c r="AP23" s="40">
        <f t="shared" si="15"/>
        <v>-0.66648936170212769</v>
      </c>
      <c r="AQ23" s="40">
        <f t="shared" si="16"/>
        <v>-0.49411764705882355</v>
      </c>
      <c r="AR23" s="40">
        <f t="shared" si="17"/>
        <v>-0.3893854748603352</v>
      </c>
      <c r="AS23" s="40">
        <f t="shared" si="18"/>
        <v>-0.42577991086732947</v>
      </c>
      <c r="AT23" s="40">
        <f t="shared" si="19"/>
        <v>-0.55606717226435531</v>
      </c>
    </row>
    <row r="24" spans="1:47" x14ac:dyDescent="0.35">
      <c r="A24" s="15" t="s">
        <v>17</v>
      </c>
      <c r="B24" s="16">
        <v>753</v>
      </c>
      <c r="C24" s="16">
        <v>740</v>
      </c>
      <c r="D24" s="16">
        <v>1035</v>
      </c>
      <c r="E24" s="16">
        <v>1378</v>
      </c>
      <c r="F24" s="16">
        <v>2136</v>
      </c>
      <c r="G24" s="16">
        <v>3504</v>
      </c>
      <c r="H24" s="16">
        <v>2458</v>
      </c>
      <c r="I24" s="16">
        <v>2437</v>
      </c>
      <c r="J24" s="16">
        <v>2418</v>
      </c>
      <c r="K24" s="17">
        <v>81</v>
      </c>
      <c r="L24" s="17">
        <v>49</v>
      </c>
      <c r="M24" s="17">
        <v>44</v>
      </c>
      <c r="N24" s="17">
        <v>67</v>
      </c>
      <c r="O24" s="17">
        <v>130</v>
      </c>
      <c r="P24" s="17">
        <v>237</v>
      </c>
      <c r="Q24" s="17">
        <v>760</v>
      </c>
      <c r="R24" s="17">
        <v>746</v>
      </c>
      <c r="S24" s="17">
        <v>694</v>
      </c>
      <c r="T24" s="38">
        <v>446</v>
      </c>
      <c r="U24" s="38">
        <v>334</v>
      </c>
      <c r="V24" s="38">
        <v>1052</v>
      </c>
      <c r="W24" s="38">
        <v>1077</v>
      </c>
      <c r="X24" s="38">
        <v>1097</v>
      </c>
      <c r="Y24" s="38">
        <v>1293</v>
      </c>
      <c r="Z24" s="38">
        <v>1284</v>
      </c>
      <c r="AA24" s="38">
        <v>1212</v>
      </c>
      <c r="AB24" s="38">
        <v>1310</v>
      </c>
      <c r="AC24" s="18">
        <f t="shared" si="2"/>
        <v>-307</v>
      </c>
      <c r="AD24" s="18">
        <f t="shared" si="3"/>
        <v>-406</v>
      </c>
      <c r="AE24" s="18">
        <f t="shared" si="4"/>
        <v>17</v>
      </c>
      <c r="AF24" s="18">
        <f t="shared" si="5"/>
        <v>-301</v>
      </c>
      <c r="AG24" s="18">
        <f t="shared" si="6"/>
        <v>-1039</v>
      </c>
      <c r="AH24" s="18">
        <f t="shared" si="7"/>
        <v>-2211</v>
      </c>
      <c r="AI24" s="18">
        <f t="shared" si="8"/>
        <v>-1174</v>
      </c>
      <c r="AJ24" s="18">
        <f t="shared" si="9"/>
        <v>-1225</v>
      </c>
      <c r="AK24" s="18">
        <f t="shared" si="10"/>
        <v>-1108</v>
      </c>
      <c r="AL24" s="40">
        <f t="shared" si="11"/>
        <v>-0.40770252324037187</v>
      </c>
      <c r="AM24" s="40">
        <f t="shared" si="12"/>
        <v>-0.5486486486486486</v>
      </c>
      <c r="AN24" s="40">
        <f t="shared" si="13"/>
        <v>1.6425120772946861E-2</v>
      </c>
      <c r="AO24" s="40">
        <f t="shared" si="14"/>
        <v>-0.21843251088534107</v>
      </c>
      <c r="AP24" s="40">
        <f t="shared" si="15"/>
        <v>-0.48642322097378277</v>
      </c>
      <c r="AQ24" s="40">
        <f t="shared" si="16"/>
        <v>-0.63099315068493156</v>
      </c>
      <c r="AR24" s="40">
        <f t="shared" si="17"/>
        <v>-0.47762408462164363</v>
      </c>
      <c r="AS24" s="40">
        <f t="shared" si="18"/>
        <v>-0.50266721378744361</v>
      </c>
      <c r="AT24" s="40">
        <f t="shared" si="19"/>
        <v>-0.45822994210090984</v>
      </c>
    </row>
    <row r="25" spans="1:47" x14ac:dyDescent="0.35">
      <c r="A25" s="15" t="s">
        <v>14</v>
      </c>
      <c r="B25" s="16">
        <v>419</v>
      </c>
      <c r="C25" s="16">
        <v>336</v>
      </c>
      <c r="D25" s="16">
        <v>555</v>
      </c>
      <c r="E25" s="16">
        <v>757</v>
      </c>
      <c r="F25" s="16">
        <v>1354</v>
      </c>
      <c r="G25" s="16">
        <v>2182</v>
      </c>
      <c r="H25" s="16">
        <v>3364</v>
      </c>
      <c r="I25" s="16">
        <v>2782</v>
      </c>
      <c r="J25" s="16">
        <v>1259</v>
      </c>
      <c r="K25" s="17">
        <v>59</v>
      </c>
      <c r="L25" s="17">
        <v>79</v>
      </c>
      <c r="M25" s="17">
        <v>34</v>
      </c>
      <c r="N25" s="17">
        <v>39</v>
      </c>
      <c r="O25" s="17">
        <v>104</v>
      </c>
      <c r="P25" s="17">
        <v>133</v>
      </c>
      <c r="Q25" s="17">
        <v>1278</v>
      </c>
      <c r="R25" s="17">
        <v>1152</v>
      </c>
      <c r="S25" s="17">
        <v>701</v>
      </c>
      <c r="T25" s="38">
        <v>246</v>
      </c>
      <c r="U25" s="38">
        <v>247</v>
      </c>
      <c r="V25" s="38">
        <v>792</v>
      </c>
      <c r="W25" s="38">
        <v>494</v>
      </c>
      <c r="X25" s="38">
        <v>672</v>
      </c>
      <c r="Y25" s="38">
        <v>1005</v>
      </c>
      <c r="Z25" s="38">
        <v>1588</v>
      </c>
      <c r="AA25" s="38">
        <v>1478</v>
      </c>
      <c r="AB25" s="38">
        <v>919</v>
      </c>
      <c r="AC25" s="18">
        <f t="shared" si="2"/>
        <v>-173</v>
      </c>
      <c r="AD25" s="18">
        <f t="shared" si="3"/>
        <v>-89</v>
      </c>
      <c r="AE25" s="18">
        <f t="shared" si="4"/>
        <v>237</v>
      </c>
      <c r="AF25" s="18">
        <f t="shared" si="5"/>
        <v>-263</v>
      </c>
      <c r="AG25" s="18">
        <f t="shared" si="6"/>
        <v>-682</v>
      </c>
      <c r="AH25" s="18">
        <f t="shared" si="7"/>
        <v>-1177</v>
      </c>
      <c r="AI25" s="18">
        <f t="shared" si="8"/>
        <v>-1776</v>
      </c>
      <c r="AJ25" s="18">
        <f t="shared" si="9"/>
        <v>-1304</v>
      </c>
      <c r="AK25" s="18">
        <f t="shared" si="10"/>
        <v>-340</v>
      </c>
      <c r="AL25" s="40">
        <f t="shared" si="11"/>
        <v>-0.41288782816229119</v>
      </c>
      <c r="AM25" s="40">
        <f t="shared" si="12"/>
        <v>-0.26488095238095238</v>
      </c>
      <c r="AN25" s="40">
        <f t="shared" si="13"/>
        <v>0.42702702702702705</v>
      </c>
      <c r="AO25" s="40">
        <f t="shared" si="14"/>
        <v>-0.34742404227212681</v>
      </c>
      <c r="AP25" s="40">
        <f t="shared" si="15"/>
        <v>-0.50369276218611525</v>
      </c>
      <c r="AQ25" s="40">
        <f t="shared" si="16"/>
        <v>-0.5394133822181485</v>
      </c>
      <c r="AR25" s="40">
        <f t="shared" si="17"/>
        <v>-0.5279429250891795</v>
      </c>
      <c r="AS25" s="40">
        <f t="shared" si="18"/>
        <v>-0.46872753414809487</v>
      </c>
      <c r="AT25" s="40">
        <f t="shared" si="19"/>
        <v>-0.27005559968228754</v>
      </c>
    </row>
    <row r="26" spans="1:47" x14ac:dyDescent="0.35">
      <c r="A26" s="15" t="s">
        <v>2</v>
      </c>
      <c r="B26" s="16">
        <v>395</v>
      </c>
      <c r="C26" s="16">
        <v>353</v>
      </c>
      <c r="D26" s="16">
        <v>438</v>
      </c>
      <c r="E26" s="16">
        <v>744</v>
      </c>
      <c r="F26" s="16">
        <v>947</v>
      </c>
      <c r="G26" s="16">
        <v>1852</v>
      </c>
      <c r="H26" s="16">
        <v>2210</v>
      </c>
      <c r="I26" s="16">
        <v>1961</v>
      </c>
      <c r="J26" s="16">
        <v>1067</v>
      </c>
      <c r="K26" s="17">
        <v>64</v>
      </c>
      <c r="L26" s="17">
        <v>85</v>
      </c>
      <c r="M26" s="17">
        <v>120</v>
      </c>
      <c r="N26" s="17">
        <v>105</v>
      </c>
      <c r="O26" s="17">
        <v>114</v>
      </c>
      <c r="P26" s="17">
        <v>187</v>
      </c>
      <c r="Q26" s="17">
        <v>852</v>
      </c>
      <c r="R26" s="17">
        <v>996</v>
      </c>
      <c r="S26" s="17">
        <v>1033</v>
      </c>
      <c r="T26" s="38">
        <v>329</v>
      </c>
      <c r="U26" s="38">
        <v>344</v>
      </c>
      <c r="V26" s="38">
        <v>421</v>
      </c>
      <c r="W26" s="38">
        <v>477</v>
      </c>
      <c r="X26" s="38">
        <v>737</v>
      </c>
      <c r="Y26" s="38">
        <v>884</v>
      </c>
      <c r="Z26" s="38">
        <v>1080</v>
      </c>
      <c r="AA26" s="38">
        <v>1141</v>
      </c>
      <c r="AB26" s="38">
        <v>767</v>
      </c>
      <c r="AC26" s="18">
        <f t="shared" si="2"/>
        <v>-66</v>
      </c>
      <c r="AD26" s="18">
        <f t="shared" si="3"/>
        <v>-9</v>
      </c>
      <c r="AE26" s="18">
        <f t="shared" si="4"/>
        <v>-17</v>
      </c>
      <c r="AF26" s="18">
        <f t="shared" si="5"/>
        <v>-267</v>
      </c>
      <c r="AG26" s="18">
        <f t="shared" si="6"/>
        <v>-210</v>
      </c>
      <c r="AH26" s="18">
        <f t="shared" si="7"/>
        <v>-968</v>
      </c>
      <c r="AI26" s="18">
        <f t="shared" si="8"/>
        <v>-1130</v>
      </c>
      <c r="AJ26" s="18">
        <f t="shared" si="9"/>
        <v>-820</v>
      </c>
      <c r="AK26" s="18">
        <f t="shared" si="10"/>
        <v>-300</v>
      </c>
      <c r="AL26" s="40">
        <f t="shared" si="11"/>
        <v>-0.16708860759493671</v>
      </c>
      <c r="AM26" s="40">
        <f t="shared" si="12"/>
        <v>-2.5495750708215296E-2</v>
      </c>
      <c r="AN26" s="40">
        <f t="shared" si="13"/>
        <v>-3.8812785388127852E-2</v>
      </c>
      <c r="AO26" s="40">
        <f t="shared" si="14"/>
        <v>-0.3588709677419355</v>
      </c>
      <c r="AP26" s="40">
        <f t="shared" si="15"/>
        <v>-0.22175290390707497</v>
      </c>
      <c r="AQ26" s="40">
        <f t="shared" si="16"/>
        <v>-0.52267818574514036</v>
      </c>
      <c r="AR26" s="40">
        <f t="shared" si="17"/>
        <v>-0.5113122171945701</v>
      </c>
      <c r="AS26" s="40">
        <f t="shared" si="18"/>
        <v>-0.41815400305966344</v>
      </c>
      <c r="AT26" s="40">
        <f t="shared" si="19"/>
        <v>-0.28116213683223995</v>
      </c>
    </row>
    <row r="27" spans="1:47" x14ac:dyDescent="0.35">
      <c r="A27" s="15" t="s">
        <v>22</v>
      </c>
      <c r="B27" s="16">
        <v>1424</v>
      </c>
      <c r="C27" s="16">
        <v>904</v>
      </c>
      <c r="D27" s="16">
        <v>1260</v>
      </c>
      <c r="E27" s="16">
        <v>2413</v>
      </c>
      <c r="F27" s="16">
        <v>3932</v>
      </c>
      <c r="G27" s="16">
        <v>3839</v>
      </c>
      <c r="H27" s="16">
        <v>3026</v>
      </c>
      <c r="I27" s="16">
        <v>3306</v>
      </c>
      <c r="J27" s="16">
        <v>3403</v>
      </c>
      <c r="K27" s="17">
        <v>22</v>
      </c>
      <c r="L27" s="17">
        <v>49</v>
      </c>
      <c r="M27" s="17">
        <v>41</v>
      </c>
      <c r="N27" s="17">
        <v>33</v>
      </c>
      <c r="O27" s="17">
        <v>40</v>
      </c>
      <c r="P27" s="17">
        <v>35</v>
      </c>
      <c r="Q27" s="17">
        <v>46</v>
      </c>
      <c r="R27" s="17">
        <v>62</v>
      </c>
      <c r="S27" s="17">
        <v>75</v>
      </c>
      <c r="T27" s="38">
        <v>67</v>
      </c>
      <c r="U27" s="38">
        <v>38</v>
      </c>
      <c r="V27" s="38">
        <v>66</v>
      </c>
      <c r="W27" s="38">
        <v>120</v>
      </c>
      <c r="X27" s="38">
        <v>169</v>
      </c>
      <c r="Y27" s="38">
        <v>197</v>
      </c>
      <c r="Z27" s="38">
        <v>196</v>
      </c>
      <c r="AA27" s="38">
        <v>209</v>
      </c>
      <c r="AB27" s="38">
        <v>238</v>
      </c>
      <c r="AC27" s="18">
        <f t="shared" si="2"/>
        <v>-1357</v>
      </c>
      <c r="AD27" s="18">
        <f t="shared" si="3"/>
        <v>-866</v>
      </c>
      <c r="AE27" s="18">
        <f t="shared" si="4"/>
        <v>-1194</v>
      </c>
      <c r="AF27" s="18">
        <f t="shared" si="5"/>
        <v>-2293</v>
      </c>
      <c r="AG27" s="18">
        <f t="shared" si="6"/>
        <v>-3763</v>
      </c>
      <c r="AH27" s="18">
        <f t="shared" si="7"/>
        <v>-3642</v>
      </c>
      <c r="AI27" s="18">
        <f t="shared" si="8"/>
        <v>-2830</v>
      </c>
      <c r="AJ27" s="18">
        <f t="shared" si="9"/>
        <v>-3097</v>
      </c>
      <c r="AK27" s="18">
        <f t="shared" si="10"/>
        <v>-3165</v>
      </c>
      <c r="AL27" s="40">
        <f t="shared" si="11"/>
        <v>-0.9529494382022472</v>
      </c>
      <c r="AM27" s="40">
        <f t="shared" si="12"/>
        <v>-0.95796460176991149</v>
      </c>
      <c r="AN27" s="40">
        <f t="shared" si="13"/>
        <v>-0.94761904761904758</v>
      </c>
      <c r="AO27" s="40">
        <f t="shared" si="14"/>
        <v>-0.95026937422295898</v>
      </c>
      <c r="AP27" s="40">
        <f t="shared" si="15"/>
        <v>-0.95701932858596139</v>
      </c>
      <c r="AQ27" s="40">
        <f t="shared" si="16"/>
        <v>-0.94868455326908052</v>
      </c>
      <c r="AR27" s="40">
        <f t="shared" si="17"/>
        <v>-0.93522802379378722</v>
      </c>
      <c r="AS27" s="40">
        <f t="shared" si="18"/>
        <v>-0.93678160919540232</v>
      </c>
      <c r="AT27" s="40">
        <f t="shared" si="19"/>
        <v>-0.93006171025565676</v>
      </c>
    </row>
    <row r="28" spans="1:47" x14ac:dyDescent="0.35">
      <c r="A28" s="15" t="s">
        <v>20</v>
      </c>
      <c r="B28" s="16">
        <v>469</v>
      </c>
      <c r="C28" s="16">
        <v>743</v>
      </c>
      <c r="D28" s="16">
        <v>624</v>
      </c>
      <c r="E28" s="16">
        <v>1231</v>
      </c>
      <c r="F28" s="16">
        <v>3399</v>
      </c>
      <c r="G28" s="16">
        <v>3622</v>
      </c>
      <c r="H28" s="16">
        <v>3433</v>
      </c>
      <c r="I28" s="16">
        <v>4485</v>
      </c>
      <c r="J28" s="16">
        <v>4006</v>
      </c>
      <c r="K28" s="17">
        <v>26</v>
      </c>
      <c r="L28" s="17">
        <v>14</v>
      </c>
      <c r="M28" s="19" t="s">
        <v>21</v>
      </c>
      <c r="N28" s="17">
        <v>10</v>
      </c>
      <c r="O28" s="17">
        <v>47</v>
      </c>
      <c r="P28" s="17">
        <v>88</v>
      </c>
      <c r="Q28" s="17">
        <v>128</v>
      </c>
      <c r="R28" s="17">
        <v>132</v>
      </c>
      <c r="S28" s="17">
        <v>50</v>
      </c>
      <c r="T28" s="38">
        <v>60</v>
      </c>
      <c r="U28" s="38">
        <v>34</v>
      </c>
      <c r="V28" s="38">
        <v>53</v>
      </c>
      <c r="W28" s="38">
        <v>108</v>
      </c>
      <c r="X28" s="38">
        <v>126</v>
      </c>
      <c r="Y28" s="38">
        <v>154</v>
      </c>
      <c r="Z28" s="38">
        <v>225</v>
      </c>
      <c r="AA28" s="38">
        <v>308</v>
      </c>
      <c r="AB28" s="38">
        <v>172</v>
      </c>
      <c r="AC28" s="18">
        <f t="shared" si="2"/>
        <v>-409</v>
      </c>
      <c r="AD28" s="18">
        <f t="shared" si="3"/>
        <v>-709</v>
      </c>
      <c r="AE28" s="18">
        <f t="shared" si="4"/>
        <v>-571</v>
      </c>
      <c r="AF28" s="18">
        <f t="shared" si="5"/>
        <v>-1123</v>
      </c>
      <c r="AG28" s="18">
        <f t="shared" si="6"/>
        <v>-3273</v>
      </c>
      <c r="AH28" s="18">
        <f t="shared" si="7"/>
        <v>-3468</v>
      </c>
      <c r="AI28" s="18">
        <f t="shared" si="8"/>
        <v>-3208</v>
      </c>
      <c r="AJ28" s="18">
        <f t="shared" si="9"/>
        <v>-4177</v>
      </c>
      <c r="AK28" s="18">
        <f t="shared" si="10"/>
        <v>-3834</v>
      </c>
      <c r="AL28" s="40">
        <f t="shared" si="11"/>
        <v>-0.8720682302771855</v>
      </c>
      <c r="AM28" s="40">
        <f t="shared" si="12"/>
        <v>-0.95423956931359355</v>
      </c>
      <c r="AN28" s="40">
        <f t="shared" si="13"/>
        <v>-0.91506410256410253</v>
      </c>
      <c r="AO28" s="40">
        <f t="shared" si="14"/>
        <v>-0.91226645004061735</v>
      </c>
      <c r="AP28" s="40">
        <f t="shared" si="15"/>
        <v>-0.96293027360988526</v>
      </c>
      <c r="AQ28" s="40">
        <f t="shared" si="16"/>
        <v>-0.95748205411374931</v>
      </c>
      <c r="AR28" s="40">
        <f t="shared" si="17"/>
        <v>-0.93445965627730843</v>
      </c>
      <c r="AS28" s="40">
        <f t="shared" si="18"/>
        <v>-0.93132664437012258</v>
      </c>
      <c r="AT28" s="40">
        <f t="shared" si="19"/>
        <v>-0.95706440339490761</v>
      </c>
    </row>
    <row r="29" spans="1:47" x14ac:dyDescent="0.3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47" x14ac:dyDescent="0.35">
      <c r="A30" s="11" t="s">
        <v>38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55"/>
    </row>
    <row r="31" spans="1:47" x14ac:dyDescent="0.35">
      <c r="A31" s="13"/>
      <c r="B31" s="2" t="s">
        <v>23</v>
      </c>
      <c r="C31" s="2" t="s">
        <v>24</v>
      </c>
      <c r="D31" s="2" t="s">
        <v>25</v>
      </c>
      <c r="E31" s="2" t="s">
        <v>26</v>
      </c>
      <c r="F31" s="2" t="s">
        <v>27</v>
      </c>
      <c r="G31" s="2" t="s">
        <v>28</v>
      </c>
      <c r="H31" s="2" t="s">
        <v>29</v>
      </c>
      <c r="I31" s="3" t="s">
        <v>30</v>
      </c>
      <c r="J31" s="2" t="s">
        <v>32</v>
      </c>
      <c r="K31" s="4" t="s">
        <v>23</v>
      </c>
      <c r="L31" s="4" t="s">
        <v>24</v>
      </c>
      <c r="M31" s="4" t="s">
        <v>25</v>
      </c>
      <c r="N31" s="4" t="s">
        <v>26</v>
      </c>
      <c r="O31" s="4" t="s">
        <v>27</v>
      </c>
      <c r="P31" s="4" t="s">
        <v>28</v>
      </c>
      <c r="Q31" s="4" t="s">
        <v>29</v>
      </c>
      <c r="R31" s="5" t="s">
        <v>30</v>
      </c>
      <c r="S31" s="4" t="s">
        <v>32</v>
      </c>
      <c r="T31" s="6" t="s">
        <v>23</v>
      </c>
      <c r="U31" s="6" t="s">
        <v>24</v>
      </c>
      <c r="V31" s="6" t="s">
        <v>25</v>
      </c>
      <c r="W31" s="6" t="s">
        <v>26</v>
      </c>
      <c r="X31" s="6" t="s">
        <v>27</v>
      </c>
      <c r="Y31" s="6" t="s">
        <v>28</v>
      </c>
      <c r="Z31" s="6" t="s">
        <v>29</v>
      </c>
      <c r="AA31" s="7" t="s">
        <v>30</v>
      </c>
      <c r="AB31" s="6" t="s">
        <v>32</v>
      </c>
      <c r="AC31" s="56" t="s">
        <v>70</v>
      </c>
      <c r="AD31" s="56"/>
      <c r="AE31" s="56"/>
      <c r="AF31" s="56"/>
      <c r="AG31" s="56"/>
      <c r="AH31" s="56"/>
      <c r="AI31" s="56"/>
      <c r="AJ31" s="56"/>
      <c r="AK31" s="56"/>
      <c r="AL31" s="56" t="s">
        <v>70</v>
      </c>
      <c r="AM31" s="56"/>
      <c r="AN31" s="56"/>
      <c r="AO31" s="56"/>
      <c r="AP31" s="56"/>
      <c r="AQ31" s="56"/>
      <c r="AR31" s="56"/>
      <c r="AS31" s="56"/>
      <c r="AT31" s="56"/>
    </row>
    <row r="32" spans="1:47" x14ac:dyDescent="0.35">
      <c r="A32" s="14"/>
      <c r="B32" s="2" t="s">
        <v>31</v>
      </c>
      <c r="C32" s="2" t="s">
        <v>31</v>
      </c>
      <c r="D32" s="2" t="s">
        <v>31</v>
      </c>
      <c r="E32" s="2" t="s">
        <v>31</v>
      </c>
      <c r="F32" s="2" t="s">
        <v>31</v>
      </c>
      <c r="G32" s="2" t="s">
        <v>31</v>
      </c>
      <c r="H32" s="2" t="s">
        <v>31</v>
      </c>
      <c r="I32" s="2" t="s">
        <v>31</v>
      </c>
      <c r="J32" s="2" t="s">
        <v>31</v>
      </c>
      <c r="K32" s="4" t="s">
        <v>33</v>
      </c>
      <c r="L32" s="4" t="s">
        <v>33</v>
      </c>
      <c r="M32" s="4" t="s">
        <v>33</v>
      </c>
      <c r="N32" s="4" t="s">
        <v>33</v>
      </c>
      <c r="O32" s="4" t="s">
        <v>33</v>
      </c>
      <c r="P32" s="4" t="s">
        <v>33</v>
      </c>
      <c r="Q32" s="4" t="s">
        <v>33</v>
      </c>
      <c r="R32" s="4" t="s">
        <v>33</v>
      </c>
      <c r="S32" s="4" t="s">
        <v>33</v>
      </c>
      <c r="T32" s="6" t="s">
        <v>34</v>
      </c>
      <c r="U32" s="6" t="s">
        <v>34</v>
      </c>
      <c r="V32" s="6" t="s">
        <v>34</v>
      </c>
      <c r="W32" s="6" t="s">
        <v>34</v>
      </c>
      <c r="X32" s="6" t="s">
        <v>34</v>
      </c>
      <c r="Y32" s="6" t="s">
        <v>34</v>
      </c>
      <c r="Z32" s="6" t="s">
        <v>34</v>
      </c>
      <c r="AA32" s="6" t="s">
        <v>34</v>
      </c>
      <c r="AB32" s="6" t="s">
        <v>34</v>
      </c>
      <c r="AC32" s="4" t="s">
        <v>23</v>
      </c>
      <c r="AD32" s="4" t="s">
        <v>24</v>
      </c>
      <c r="AE32" s="4" t="s">
        <v>25</v>
      </c>
      <c r="AF32" s="4" t="s">
        <v>26</v>
      </c>
      <c r="AG32" s="4" t="s">
        <v>27</v>
      </c>
      <c r="AH32" s="4" t="s">
        <v>28</v>
      </c>
      <c r="AI32" s="4" t="s">
        <v>29</v>
      </c>
      <c r="AJ32" s="5" t="s">
        <v>30</v>
      </c>
      <c r="AK32" s="4" t="s">
        <v>32</v>
      </c>
      <c r="AL32" s="6" t="s">
        <v>23</v>
      </c>
      <c r="AM32" s="6" t="s">
        <v>24</v>
      </c>
      <c r="AN32" s="6" t="s">
        <v>25</v>
      </c>
      <c r="AO32" s="6" t="s">
        <v>26</v>
      </c>
      <c r="AP32" s="6" t="s">
        <v>27</v>
      </c>
      <c r="AQ32" s="6" t="s">
        <v>28</v>
      </c>
      <c r="AR32" s="6" t="s">
        <v>29</v>
      </c>
      <c r="AS32" s="7" t="s">
        <v>30</v>
      </c>
      <c r="AT32" s="6" t="s">
        <v>32</v>
      </c>
    </row>
    <row r="33" spans="1:46" x14ac:dyDescent="0.35">
      <c r="A33" s="15" t="s">
        <v>35</v>
      </c>
      <c r="B33" s="16">
        <v>394683</v>
      </c>
      <c r="C33" s="16">
        <v>379649</v>
      </c>
      <c r="D33" s="16">
        <v>420897</v>
      </c>
      <c r="E33" s="16">
        <v>481794</v>
      </c>
      <c r="F33" s="16">
        <v>587683</v>
      </c>
      <c r="G33" s="16">
        <v>743547</v>
      </c>
      <c r="H33" s="16">
        <v>1000612</v>
      </c>
      <c r="I33" s="16">
        <v>885139</v>
      </c>
      <c r="J33" s="16">
        <v>544075</v>
      </c>
      <c r="K33" s="17">
        <v>183803</v>
      </c>
      <c r="L33" s="17">
        <v>187189</v>
      </c>
      <c r="M33" s="17">
        <v>119652</v>
      </c>
      <c r="N33" s="17">
        <v>129304</v>
      </c>
      <c r="O33" s="17">
        <v>179836</v>
      </c>
      <c r="P33" s="17">
        <v>383890</v>
      </c>
      <c r="Q33" s="17">
        <v>700899</v>
      </c>
      <c r="R33" s="17">
        <v>626713</v>
      </c>
      <c r="S33" s="17">
        <v>392782</v>
      </c>
      <c r="T33" s="38">
        <v>293558</v>
      </c>
      <c r="U33" s="38">
        <v>301746</v>
      </c>
      <c r="V33" s="38">
        <v>353034</v>
      </c>
      <c r="W33" s="38">
        <v>425588</v>
      </c>
      <c r="X33" s="38">
        <v>445382</v>
      </c>
      <c r="Y33" s="38">
        <v>603995</v>
      </c>
      <c r="Z33" s="38">
        <v>899495</v>
      </c>
      <c r="AA33" s="38">
        <v>776111</v>
      </c>
      <c r="AB33" s="38">
        <v>472465</v>
      </c>
      <c r="AC33" s="18">
        <f>T33-B33</f>
        <v>-101125</v>
      </c>
      <c r="AD33" s="18">
        <f t="shared" ref="AD33:AD56" si="20">U33-C33</f>
        <v>-77903</v>
      </c>
      <c r="AE33" s="18">
        <f t="shared" ref="AE33:AE56" si="21">V33-D33</f>
        <v>-67863</v>
      </c>
      <c r="AF33" s="18">
        <f t="shared" ref="AF33:AF56" si="22">W33-E33</f>
        <v>-56206</v>
      </c>
      <c r="AG33" s="18">
        <f t="shared" ref="AG33:AG56" si="23">X33-F33</f>
        <v>-142301</v>
      </c>
      <c r="AH33" s="18">
        <f t="shared" ref="AH33:AH56" si="24">Y33-G33</f>
        <v>-139552</v>
      </c>
      <c r="AI33" s="18">
        <f t="shared" ref="AI33:AI56" si="25">Z33-H33</f>
        <v>-101117</v>
      </c>
      <c r="AJ33" s="18">
        <f t="shared" ref="AJ33:AJ56" si="26">AA33-I33</f>
        <v>-109028</v>
      </c>
      <c r="AK33" s="18">
        <f t="shared" ref="AK33:AK56" si="27">AB33-J33</f>
        <v>-71610</v>
      </c>
      <c r="AL33" s="40">
        <f>(T33-B33)/B33</f>
        <v>-0.25621828150693088</v>
      </c>
      <c r="AM33" s="40">
        <f t="shared" ref="AM33:AM56" si="28">(U33-C33)/C33</f>
        <v>-0.20519743236515833</v>
      </c>
      <c r="AN33" s="40">
        <f t="shared" ref="AN33:AN56" si="29">(V33-D33)/D33</f>
        <v>-0.16123422119901068</v>
      </c>
      <c r="AO33" s="40">
        <f t="shared" ref="AO33:AO56" si="30">(W33-E33)/E33</f>
        <v>-0.11665981726630054</v>
      </c>
      <c r="AP33" s="40">
        <f t="shared" ref="AP33:AP56" si="31">(X33-F33)/F33</f>
        <v>-0.24213904434873904</v>
      </c>
      <c r="AQ33" s="40">
        <f t="shared" ref="AQ33:AQ56" si="32">(Y33-G33)/G33</f>
        <v>-0.18768416791406595</v>
      </c>
      <c r="AR33" s="40">
        <f t="shared" ref="AR33:AR56" si="33">(Z33-H33)/H33</f>
        <v>-0.10105515424560169</v>
      </c>
      <c r="AS33" s="40">
        <f t="shared" ref="AS33:AS56" si="34">(AA33-I33)/I33</f>
        <v>-0.12317613391794961</v>
      </c>
      <c r="AT33" s="40">
        <f t="shared" ref="AT33:AT56" si="35">(AB33-J33)/J33</f>
        <v>-0.1316178835638469</v>
      </c>
    </row>
    <row r="34" spans="1:46" x14ac:dyDescent="0.35">
      <c r="A34" s="15" t="s">
        <v>0</v>
      </c>
      <c r="B34" s="16">
        <v>155230</v>
      </c>
      <c r="C34" s="16">
        <v>171453</v>
      </c>
      <c r="D34" s="16">
        <v>174655</v>
      </c>
      <c r="E34" s="16">
        <v>175689</v>
      </c>
      <c r="F34" s="16">
        <v>181785</v>
      </c>
      <c r="G34" s="16">
        <v>263938</v>
      </c>
      <c r="H34" s="16">
        <v>366434</v>
      </c>
      <c r="I34" s="16">
        <v>344526</v>
      </c>
      <c r="J34" s="16">
        <v>175897</v>
      </c>
      <c r="K34" s="17">
        <v>148204</v>
      </c>
      <c r="L34" s="17">
        <v>149016</v>
      </c>
      <c r="M34" s="17">
        <v>87759</v>
      </c>
      <c r="N34" s="17">
        <v>96862</v>
      </c>
      <c r="O34" s="17">
        <v>134579</v>
      </c>
      <c r="P34" s="17">
        <v>312223</v>
      </c>
      <c r="Q34" s="17">
        <v>519565</v>
      </c>
      <c r="R34" s="17">
        <v>418192</v>
      </c>
      <c r="S34" s="17">
        <v>228164</v>
      </c>
      <c r="T34" s="38">
        <v>178527</v>
      </c>
      <c r="U34" s="38">
        <v>178416</v>
      </c>
      <c r="V34" s="38">
        <v>197000</v>
      </c>
      <c r="W34" s="38">
        <v>218123</v>
      </c>
      <c r="X34" s="38">
        <v>215695</v>
      </c>
      <c r="Y34" s="38">
        <v>317566</v>
      </c>
      <c r="Z34" s="38">
        <v>459309</v>
      </c>
      <c r="AA34" s="38">
        <v>405731</v>
      </c>
      <c r="AB34" s="38">
        <v>214086</v>
      </c>
      <c r="AC34" s="18">
        <f t="shared" ref="AC34:AC56" si="36">T34-B34</f>
        <v>23297</v>
      </c>
      <c r="AD34" s="18">
        <f t="shared" si="20"/>
        <v>6963</v>
      </c>
      <c r="AE34" s="18">
        <f t="shared" si="21"/>
        <v>22345</v>
      </c>
      <c r="AF34" s="18">
        <f t="shared" si="22"/>
        <v>42434</v>
      </c>
      <c r="AG34" s="18">
        <f t="shared" si="23"/>
        <v>33910</v>
      </c>
      <c r="AH34" s="18">
        <f t="shared" si="24"/>
        <v>53628</v>
      </c>
      <c r="AI34" s="18">
        <f t="shared" si="25"/>
        <v>92875</v>
      </c>
      <c r="AJ34" s="18">
        <f t="shared" si="26"/>
        <v>61205</v>
      </c>
      <c r="AK34" s="18">
        <f t="shared" si="27"/>
        <v>38189</v>
      </c>
      <c r="AL34" s="40">
        <f t="shared" ref="AL34:AL56" si="37">(T34-B34)/B34</f>
        <v>0.15008052567158411</v>
      </c>
      <c r="AM34" s="40">
        <f t="shared" si="28"/>
        <v>4.0611712830921597E-2</v>
      </c>
      <c r="AN34" s="40">
        <f t="shared" si="29"/>
        <v>0.12793793478572041</v>
      </c>
      <c r="AO34" s="40">
        <f t="shared" si="30"/>
        <v>0.24152906556471948</v>
      </c>
      <c r="AP34" s="40">
        <f t="shared" si="31"/>
        <v>0.18653904337541602</v>
      </c>
      <c r="AQ34" s="40">
        <f t="shared" si="32"/>
        <v>0.20318408110995764</v>
      </c>
      <c r="AR34" s="40">
        <f t="shared" si="33"/>
        <v>0.25345628407844251</v>
      </c>
      <c r="AS34" s="40">
        <f t="shared" si="34"/>
        <v>0.17764987257855722</v>
      </c>
      <c r="AT34" s="40">
        <f t="shared" si="35"/>
        <v>0.21711001324638851</v>
      </c>
    </row>
    <row r="35" spans="1:46" x14ac:dyDescent="0.35">
      <c r="A35" s="15" t="s">
        <v>1</v>
      </c>
      <c r="B35" s="16">
        <v>239453</v>
      </c>
      <c r="C35" s="16">
        <v>208196</v>
      </c>
      <c r="D35" s="16">
        <v>246242</v>
      </c>
      <c r="E35" s="16">
        <v>306105</v>
      </c>
      <c r="F35" s="16">
        <v>405898</v>
      </c>
      <c r="G35" s="16">
        <v>479609</v>
      </c>
      <c r="H35" s="16">
        <v>634178</v>
      </c>
      <c r="I35" s="16">
        <v>540613</v>
      </c>
      <c r="J35" s="16">
        <v>368178</v>
      </c>
      <c r="K35" s="17">
        <v>35599</v>
      </c>
      <c r="L35" s="17">
        <v>38173</v>
      </c>
      <c r="M35" s="17">
        <v>31893</v>
      </c>
      <c r="N35" s="17">
        <v>32442</v>
      </c>
      <c r="O35" s="17">
        <v>45257</v>
      </c>
      <c r="P35" s="17">
        <v>71667</v>
      </c>
      <c r="Q35" s="17">
        <v>181334</v>
      </c>
      <c r="R35" s="17">
        <v>208521</v>
      </c>
      <c r="S35" s="17">
        <v>164618</v>
      </c>
      <c r="T35" s="38">
        <v>115031</v>
      </c>
      <c r="U35" s="38">
        <v>123330</v>
      </c>
      <c r="V35" s="38">
        <v>156034</v>
      </c>
      <c r="W35" s="38">
        <v>207465</v>
      </c>
      <c r="X35" s="38">
        <v>229687</v>
      </c>
      <c r="Y35" s="38">
        <v>286429</v>
      </c>
      <c r="Z35" s="38">
        <v>440186</v>
      </c>
      <c r="AA35" s="38">
        <v>370380</v>
      </c>
      <c r="AB35" s="38">
        <v>258379</v>
      </c>
      <c r="AC35" s="41">
        <f t="shared" si="36"/>
        <v>-124422</v>
      </c>
      <c r="AD35" s="41">
        <f t="shared" si="20"/>
        <v>-84866</v>
      </c>
      <c r="AE35" s="41">
        <f t="shared" si="21"/>
        <v>-90208</v>
      </c>
      <c r="AF35" s="41">
        <f t="shared" si="22"/>
        <v>-98640</v>
      </c>
      <c r="AG35" s="41">
        <f t="shared" si="23"/>
        <v>-176211</v>
      </c>
      <c r="AH35" s="41">
        <f t="shared" si="24"/>
        <v>-193180</v>
      </c>
      <c r="AI35" s="41">
        <f t="shared" si="25"/>
        <v>-193992</v>
      </c>
      <c r="AJ35" s="41">
        <f t="shared" si="26"/>
        <v>-170233</v>
      </c>
      <c r="AK35" s="41">
        <f t="shared" si="27"/>
        <v>-109799</v>
      </c>
      <c r="AL35" s="42">
        <f t="shared" si="37"/>
        <v>-0.51960927614187336</v>
      </c>
      <c r="AM35" s="42">
        <f t="shared" si="28"/>
        <v>-0.40762550673403908</v>
      </c>
      <c r="AN35" s="42">
        <f t="shared" si="29"/>
        <v>-0.36633880491548965</v>
      </c>
      <c r="AO35" s="42">
        <f t="shared" si="30"/>
        <v>-0.32224236781496546</v>
      </c>
      <c r="AP35" s="42">
        <f t="shared" si="31"/>
        <v>-0.43412630759451881</v>
      </c>
      <c r="AQ35" s="42">
        <f t="shared" si="32"/>
        <v>-0.40278643645135931</v>
      </c>
      <c r="AR35" s="42">
        <f t="shared" si="33"/>
        <v>-0.30589519030934531</v>
      </c>
      <c r="AS35" s="42">
        <f t="shared" si="34"/>
        <v>-0.31488883915111177</v>
      </c>
      <c r="AT35" s="42">
        <f t="shared" si="35"/>
        <v>-0.29822259885164243</v>
      </c>
    </row>
    <row r="36" spans="1:46" x14ac:dyDescent="0.35">
      <c r="A36" s="15" t="s">
        <v>15</v>
      </c>
      <c r="B36" s="16">
        <v>56263</v>
      </c>
      <c r="C36" s="16">
        <v>84462</v>
      </c>
      <c r="D36" s="16">
        <v>83670</v>
      </c>
      <c r="E36" s="16">
        <v>117989</v>
      </c>
      <c r="F36" s="16">
        <v>133613</v>
      </c>
      <c r="G36" s="16">
        <v>156146</v>
      </c>
      <c r="H36" s="16">
        <v>266584</v>
      </c>
      <c r="I36" s="16">
        <v>149105</v>
      </c>
      <c r="J36" s="16">
        <v>111243</v>
      </c>
      <c r="K36" s="17">
        <v>4396</v>
      </c>
      <c r="L36" s="17">
        <v>4627</v>
      </c>
      <c r="M36" s="17">
        <v>2687</v>
      </c>
      <c r="N36" s="17">
        <v>2937</v>
      </c>
      <c r="O36" s="17">
        <v>5573</v>
      </c>
      <c r="P36" s="17">
        <v>15465</v>
      </c>
      <c r="Q36" s="17">
        <v>48833</v>
      </c>
      <c r="R36" s="17">
        <v>40715</v>
      </c>
      <c r="S36" s="17">
        <v>38315</v>
      </c>
      <c r="T36" s="38">
        <v>17878</v>
      </c>
      <c r="U36" s="38">
        <v>31878</v>
      </c>
      <c r="V36" s="38">
        <v>41432</v>
      </c>
      <c r="W36" s="38">
        <v>79033</v>
      </c>
      <c r="X36" s="38">
        <v>76880</v>
      </c>
      <c r="Y36" s="38">
        <v>112620</v>
      </c>
      <c r="Z36" s="38">
        <v>225066</v>
      </c>
      <c r="AA36" s="38">
        <v>126373</v>
      </c>
      <c r="AB36" s="38">
        <v>87792</v>
      </c>
      <c r="AC36" s="18">
        <f t="shared" si="36"/>
        <v>-38385</v>
      </c>
      <c r="AD36" s="18">
        <f t="shared" si="20"/>
        <v>-52584</v>
      </c>
      <c r="AE36" s="18">
        <f t="shared" si="21"/>
        <v>-42238</v>
      </c>
      <c r="AF36" s="18">
        <f t="shared" si="22"/>
        <v>-38956</v>
      </c>
      <c r="AG36" s="18">
        <f t="shared" si="23"/>
        <v>-56733</v>
      </c>
      <c r="AH36" s="18">
        <f t="shared" si="24"/>
        <v>-43526</v>
      </c>
      <c r="AI36" s="18">
        <f t="shared" si="25"/>
        <v>-41518</v>
      </c>
      <c r="AJ36" s="18">
        <f t="shared" si="26"/>
        <v>-22732</v>
      </c>
      <c r="AK36" s="18">
        <f t="shared" si="27"/>
        <v>-23451</v>
      </c>
      <c r="AL36" s="40">
        <f t="shared" si="37"/>
        <v>-0.68224232621794079</v>
      </c>
      <c r="AM36" s="40">
        <f t="shared" si="28"/>
        <v>-0.6225758329189458</v>
      </c>
      <c r="AN36" s="40">
        <f t="shared" si="29"/>
        <v>-0.50481654117365837</v>
      </c>
      <c r="AO36" s="40">
        <f t="shared" si="30"/>
        <v>-0.33016637144140554</v>
      </c>
      <c r="AP36" s="40">
        <f t="shared" si="31"/>
        <v>-0.42460688705440341</v>
      </c>
      <c r="AQ36" s="40">
        <f t="shared" si="32"/>
        <v>-0.27875193728945985</v>
      </c>
      <c r="AR36" s="40">
        <f t="shared" si="33"/>
        <v>-0.15574077964168892</v>
      </c>
      <c r="AS36" s="40">
        <f t="shared" si="34"/>
        <v>-0.15245632272559606</v>
      </c>
      <c r="AT36" s="40">
        <f t="shared" si="35"/>
        <v>-0.21080876999002185</v>
      </c>
    </row>
    <row r="37" spans="1:46" x14ac:dyDescent="0.35">
      <c r="A37" s="15" t="s">
        <v>8</v>
      </c>
      <c r="B37" s="16">
        <v>16084</v>
      </c>
      <c r="C37" s="16">
        <v>17455</v>
      </c>
      <c r="D37" s="16">
        <v>21629</v>
      </c>
      <c r="E37" s="16">
        <v>21471</v>
      </c>
      <c r="F37" s="16">
        <v>23984</v>
      </c>
      <c r="G37" s="16">
        <v>26278</v>
      </c>
      <c r="H37" s="16">
        <v>29836</v>
      </c>
      <c r="I37" s="16">
        <v>31740</v>
      </c>
      <c r="J37" s="16">
        <v>20454</v>
      </c>
      <c r="K37" s="17">
        <v>3247</v>
      </c>
      <c r="L37" s="17">
        <v>3725</v>
      </c>
      <c r="M37" s="17">
        <v>3193</v>
      </c>
      <c r="N37" s="17">
        <v>2924</v>
      </c>
      <c r="O37" s="17">
        <v>4959</v>
      </c>
      <c r="P37" s="17">
        <v>10359</v>
      </c>
      <c r="Q37" s="17">
        <v>21447</v>
      </c>
      <c r="R37" s="17">
        <v>24529</v>
      </c>
      <c r="S37" s="17">
        <v>16540</v>
      </c>
      <c r="T37" s="38">
        <v>18606</v>
      </c>
      <c r="U37" s="38">
        <v>18655</v>
      </c>
      <c r="V37" s="38">
        <v>26063</v>
      </c>
      <c r="W37" s="38">
        <v>27019</v>
      </c>
      <c r="X37" s="38">
        <v>22731</v>
      </c>
      <c r="Y37" s="38">
        <v>29132</v>
      </c>
      <c r="Z37" s="38">
        <v>32074</v>
      </c>
      <c r="AA37" s="38">
        <v>36960</v>
      </c>
      <c r="AB37" s="38">
        <v>24398</v>
      </c>
      <c r="AC37" s="18">
        <f t="shared" si="36"/>
        <v>2522</v>
      </c>
      <c r="AD37" s="18">
        <f t="shared" si="20"/>
        <v>1200</v>
      </c>
      <c r="AE37" s="18">
        <f t="shared" si="21"/>
        <v>4434</v>
      </c>
      <c r="AF37" s="18">
        <f t="shared" si="22"/>
        <v>5548</v>
      </c>
      <c r="AG37" s="18">
        <f t="shared" si="23"/>
        <v>-1253</v>
      </c>
      <c r="AH37" s="18">
        <f t="shared" si="24"/>
        <v>2854</v>
      </c>
      <c r="AI37" s="18">
        <f t="shared" si="25"/>
        <v>2238</v>
      </c>
      <c r="AJ37" s="18">
        <f t="shared" si="26"/>
        <v>5220</v>
      </c>
      <c r="AK37" s="18">
        <f t="shared" si="27"/>
        <v>3944</v>
      </c>
      <c r="AL37" s="40">
        <f t="shared" si="37"/>
        <v>0.1568017905993534</v>
      </c>
      <c r="AM37" s="40">
        <f t="shared" si="28"/>
        <v>6.8748209682039527E-2</v>
      </c>
      <c r="AN37" s="40">
        <f t="shared" si="29"/>
        <v>0.20500254288224143</v>
      </c>
      <c r="AO37" s="40">
        <f t="shared" si="30"/>
        <v>0.25839504447859907</v>
      </c>
      <c r="AP37" s="40">
        <f t="shared" si="31"/>
        <v>-5.2243162108072047E-2</v>
      </c>
      <c r="AQ37" s="40">
        <f t="shared" si="32"/>
        <v>0.10860796103204201</v>
      </c>
      <c r="AR37" s="40">
        <f t="shared" si="33"/>
        <v>7.501005496715378E-2</v>
      </c>
      <c r="AS37" s="40">
        <f t="shared" si="34"/>
        <v>0.16446124763705103</v>
      </c>
      <c r="AT37" s="40">
        <f t="shared" si="35"/>
        <v>0.1928229197223037</v>
      </c>
    </row>
    <row r="38" spans="1:46" x14ac:dyDescent="0.35">
      <c r="A38" s="15" t="s">
        <v>13</v>
      </c>
      <c r="B38" s="16">
        <v>11393</v>
      </c>
      <c r="C38" s="16">
        <v>11552</v>
      </c>
      <c r="D38" s="16">
        <v>14173</v>
      </c>
      <c r="E38" s="16">
        <v>20000</v>
      </c>
      <c r="F38" s="16">
        <v>29127</v>
      </c>
      <c r="G38" s="16">
        <v>45864</v>
      </c>
      <c r="H38" s="16">
        <v>54770</v>
      </c>
      <c r="I38" s="16">
        <v>51989</v>
      </c>
      <c r="J38" s="16">
        <v>31464</v>
      </c>
      <c r="K38" s="17">
        <v>6442</v>
      </c>
      <c r="L38" s="17">
        <v>5729</v>
      </c>
      <c r="M38" s="17">
        <v>6374</v>
      </c>
      <c r="N38" s="17">
        <v>5585</v>
      </c>
      <c r="O38" s="17">
        <v>2979</v>
      </c>
      <c r="P38" s="17">
        <v>3773</v>
      </c>
      <c r="Q38" s="17">
        <v>13224</v>
      </c>
      <c r="R38" s="17">
        <v>20884</v>
      </c>
      <c r="S38" s="17">
        <v>16856</v>
      </c>
      <c r="T38" s="38">
        <v>5049</v>
      </c>
      <c r="U38" s="38">
        <v>5036</v>
      </c>
      <c r="V38" s="38">
        <v>6659</v>
      </c>
      <c r="W38" s="38">
        <v>8768</v>
      </c>
      <c r="X38" s="38">
        <v>14192</v>
      </c>
      <c r="Y38" s="38">
        <v>19113</v>
      </c>
      <c r="Z38" s="38">
        <v>29016</v>
      </c>
      <c r="AA38" s="38">
        <v>29312</v>
      </c>
      <c r="AB38" s="38">
        <v>20257</v>
      </c>
      <c r="AC38" s="18">
        <f t="shared" si="36"/>
        <v>-6344</v>
      </c>
      <c r="AD38" s="18">
        <f t="shared" si="20"/>
        <v>-6516</v>
      </c>
      <c r="AE38" s="18">
        <f t="shared" si="21"/>
        <v>-7514</v>
      </c>
      <c r="AF38" s="18">
        <f t="shared" si="22"/>
        <v>-11232</v>
      </c>
      <c r="AG38" s="18">
        <f t="shared" si="23"/>
        <v>-14935</v>
      </c>
      <c r="AH38" s="18">
        <f t="shared" si="24"/>
        <v>-26751</v>
      </c>
      <c r="AI38" s="18">
        <f t="shared" si="25"/>
        <v>-25754</v>
      </c>
      <c r="AJ38" s="18">
        <f t="shared" si="26"/>
        <v>-22677</v>
      </c>
      <c r="AK38" s="18">
        <f t="shared" si="27"/>
        <v>-11207</v>
      </c>
      <c r="AL38" s="40">
        <f t="shared" si="37"/>
        <v>-0.55683314315807952</v>
      </c>
      <c r="AM38" s="40">
        <f t="shared" si="28"/>
        <v>-0.56405817174515238</v>
      </c>
      <c r="AN38" s="40">
        <f t="shared" si="29"/>
        <v>-0.53016298595921818</v>
      </c>
      <c r="AO38" s="40">
        <f t="shared" si="30"/>
        <v>-0.56159999999999999</v>
      </c>
      <c r="AP38" s="40">
        <f t="shared" si="31"/>
        <v>-0.51275448896213138</v>
      </c>
      <c r="AQ38" s="40">
        <f t="shared" si="32"/>
        <v>-0.5832679225536368</v>
      </c>
      <c r="AR38" s="40">
        <f t="shared" si="33"/>
        <v>-0.4702209238634289</v>
      </c>
      <c r="AS38" s="40">
        <f t="shared" si="34"/>
        <v>-0.43618842447440803</v>
      </c>
      <c r="AT38" s="40">
        <f t="shared" si="35"/>
        <v>-0.35618484617340451</v>
      </c>
    </row>
    <row r="39" spans="1:46" x14ac:dyDescent="0.35">
      <c r="A39" s="15" t="s">
        <v>19</v>
      </c>
      <c r="B39" s="16">
        <v>79573</v>
      </c>
      <c r="C39" s="16">
        <v>23987</v>
      </c>
      <c r="D39" s="16">
        <v>38026</v>
      </c>
      <c r="E39" s="16">
        <v>31104</v>
      </c>
      <c r="F39" s="16">
        <v>48423</v>
      </c>
      <c r="G39" s="16">
        <v>35278</v>
      </c>
      <c r="H39" s="16">
        <v>48773</v>
      </c>
      <c r="I39" s="16">
        <v>56023</v>
      </c>
      <c r="J39" s="16">
        <v>30511</v>
      </c>
      <c r="K39" s="17">
        <v>1686</v>
      </c>
      <c r="L39" s="17">
        <v>2139</v>
      </c>
      <c r="M39" s="17">
        <v>1612</v>
      </c>
      <c r="N39" s="17">
        <v>1484</v>
      </c>
      <c r="O39" s="17">
        <v>1865</v>
      </c>
      <c r="P39" s="17">
        <v>4452</v>
      </c>
      <c r="Q39" s="17">
        <v>7689</v>
      </c>
      <c r="R39" s="17">
        <v>9029</v>
      </c>
      <c r="S39" s="17">
        <v>5859</v>
      </c>
      <c r="T39" s="38">
        <v>17623</v>
      </c>
      <c r="U39" s="38">
        <v>10188</v>
      </c>
      <c r="V39" s="38">
        <v>12087</v>
      </c>
      <c r="W39" s="38">
        <v>9387</v>
      </c>
      <c r="X39" s="38">
        <v>11438</v>
      </c>
      <c r="Y39" s="38">
        <v>13200</v>
      </c>
      <c r="Z39" s="38">
        <v>18754</v>
      </c>
      <c r="AA39" s="38">
        <v>18030</v>
      </c>
      <c r="AB39" s="38">
        <v>10557</v>
      </c>
      <c r="AC39" s="18">
        <f t="shared" si="36"/>
        <v>-61950</v>
      </c>
      <c r="AD39" s="18">
        <f t="shared" si="20"/>
        <v>-13799</v>
      </c>
      <c r="AE39" s="18">
        <f t="shared" si="21"/>
        <v>-25939</v>
      </c>
      <c r="AF39" s="18">
        <f t="shared" si="22"/>
        <v>-21717</v>
      </c>
      <c r="AG39" s="18">
        <f t="shared" si="23"/>
        <v>-36985</v>
      </c>
      <c r="AH39" s="18">
        <f t="shared" si="24"/>
        <v>-22078</v>
      </c>
      <c r="AI39" s="18">
        <f t="shared" si="25"/>
        <v>-30019</v>
      </c>
      <c r="AJ39" s="18">
        <f t="shared" si="26"/>
        <v>-37993</v>
      </c>
      <c r="AK39" s="18">
        <f t="shared" si="27"/>
        <v>-19954</v>
      </c>
      <c r="AL39" s="40">
        <f t="shared" si="37"/>
        <v>-0.77853040604225054</v>
      </c>
      <c r="AM39" s="40">
        <f t="shared" si="28"/>
        <v>-0.57526993788301994</v>
      </c>
      <c r="AN39" s="40">
        <f t="shared" si="29"/>
        <v>-0.68213853679061698</v>
      </c>
      <c r="AO39" s="40">
        <f t="shared" si="30"/>
        <v>-0.69820601851851849</v>
      </c>
      <c r="AP39" s="40">
        <f t="shared" si="31"/>
        <v>-0.76378993453524147</v>
      </c>
      <c r="AQ39" s="40">
        <f t="shared" si="32"/>
        <v>-0.62582912863541018</v>
      </c>
      <c r="AR39" s="40">
        <f t="shared" si="33"/>
        <v>-0.61548397679043731</v>
      </c>
      <c r="AS39" s="40">
        <f t="shared" si="34"/>
        <v>-0.67816789532870425</v>
      </c>
      <c r="AT39" s="40">
        <f t="shared" si="35"/>
        <v>-0.65399364163744222</v>
      </c>
    </row>
    <row r="40" spans="1:46" x14ac:dyDescent="0.35">
      <c r="A40" s="15" t="s">
        <v>18</v>
      </c>
      <c r="B40" s="16">
        <v>5060</v>
      </c>
      <c r="C40" s="16">
        <v>4001</v>
      </c>
      <c r="D40" s="16">
        <v>5649</v>
      </c>
      <c r="E40" s="16">
        <v>6910</v>
      </c>
      <c r="F40" s="16">
        <v>8408</v>
      </c>
      <c r="G40" s="16">
        <v>7342</v>
      </c>
      <c r="H40" s="16">
        <v>7810</v>
      </c>
      <c r="I40" s="16">
        <v>9769</v>
      </c>
      <c r="J40" s="16">
        <v>6893</v>
      </c>
      <c r="K40" s="17">
        <v>1899</v>
      </c>
      <c r="L40" s="17">
        <v>2832</v>
      </c>
      <c r="M40" s="17">
        <v>2335</v>
      </c>
      <c r="N40" s="17">
        <v>2807</v>
      </c>
      <c r="O40" s="17">
        <v>3233</v>
      </c>
      <c r="P40" s="17">
        <v>3014</v>
      </c>
      <c r="Q40" s="17">
        <v>5090</v>
      </c>
      <c r="R40" s="17">
        <v>7561</v>
      </c>
      <c r="S40" s="17">
        <v>6736</v>
      </c>
      <c r="T40" s="38">
        <v>8548</v>
      </c>
      <c r="U40" s="38">
        <v>8610</v>
      </c>
      <c r="V40" s="38">
        <v>7126</v>
      </c>
      <c r="W40" s="38">
        <v>6364</v>
      </c>
      <c r="X40" s="38">
        <v>6357</v>
      </c>
      <c r="Y40" s="38">
        <v>10970</v>
      </c>
      <c r="Z40" s="38">
        <v>7416</v>
      </c>
      <c r="AA40" s="38">
        <v>17188</v>
      </c>
      <c r="AB40" s="38">
        <v>11501</v>
      </c>
      <c r="AC40" s="18">
        <f t="shared" si="36"/>
        <v>3488</v>
      </c>
      <c r="AD40" s="18">
        <f t="shared" si="20"/>
        <v>4609</v>
      </c>
      <c r="AE40" s="18">
        <f t="shared" si="21"/>
        <v>1477</v>
      </c>
      <c r="AF40" s="18">
        <f t="shared" si="22"/>
        <v>-546</v>
      </c>
      <c r="AG40" s="18">
        <f t="shared" si="23"/>
        <v>-2051</v>
      </c>
      <c r="AH40" s="18">
        <f t="shared" si="24"/>
        <v>3628</v>
      </c>
      <c r="AI40" s="18">
        <f t="shared" si="25"/>
        <v>-394</v>
      </c>
      <c r="AJ40" s="18">
        <f t="shared" si="26"/>
        <v>7419</v>
      </c>
      <c r="AK40" s="18">
        <f t="shared" si="27"/>
        <v>4608</v>
      </c>
      <c r="AL40" s="40">
        <f t="shared" si="37"/>
        <v>0.68932806324110674</v>
      </c>
      <c r="AM40" s="40">
        <f t="shared" si="28"/>
        <v>1.1519620094976255</v>
      </c>
      <c r="AN40" s="40">
        <f t="shared" si="29"/>
        <v>0.26146220570012391</v>
      </c>
      <c r="AO40" s="40">
        <f t="shared" si="30"/>
        <v>-7.9015918958031839E-2</v>
      </c>
      <c r="AP40" s="40">
        <f t="shared" si="31"/>
        <v>-0.24393434823977164</v>
      </c>
      <c r="AQ40" s="40">
        <f t="shared" si="32"/>
        <v>0.49414328520839007</v>
      </c>
      <c r="AR40" s="40">
        <f t="shared" si="33"/>
        <v>-5.0448143405889885E-2</v>
      </c>
      <c r="AS40" s="40">
        <f t="shared" si="34"/>
        <v>0.7594431364520422</v>
      </c>
      <c r="AT40" s="40">
        <f t="shared" si="35"/>
        <v>0.66850427970404758</v>
      </c>
    </row>
    <row r="41" spans="1:46" x14ac:dyDescent="0.35">
      <c r="A41" s="15" t="s">
        <v>7</v>
      </c>
      <c r="B41" s="16">
        <v>6613</v>
      </c>
      <c r="C41" s="16">
        <v>6214</v>
      </c>
      <c r="D41" s="16">
        <v>7552</v>
      </c>
      <c r="E41" s="16">
        <v>10131</v>
      </c>
      <c r="F41" s="16">
        <v>12889</v>
      </c>
      <c r="G41" s="16">
        <v>16571</v>
      </c>
      <c r="H41" s="16">
        <v>15176</v>
      </c>
      <c r="I41" s="16">
        <v>16915</v>
      </c>
      <c r="J41" s="16">
        <v>11380</v>
      </c>
      <c r="K41" s="17">
        <v>1276</v>
      </c>
      <c r="L41" s="17">
        <v>1747</v>
      </c>
      <c r="M41" s="17">
        <v>1054</v>
      </c>
      <c r="N41" s="17">
        <v>1216</v>
      </c>
      <c r="O41" s="17">
        <v>1674</v>
      </c>
      <c r="P41" s="17">
        <v>3663</v>
      </c>
      <c r="Q41" s="17">
        <v>8950</v>
      </c>
      <c r="R41" s="17">
        <v>11853</v>
      </c>
      <c r="S41" s="17">
        <v>7483</v>
      </c>
      <c r="T41" s="38">
        <v>4775</v>
      </c>
      <c r="U41" s="38">
        <v>4654</v>
      </c>
      <c r="V41" s="38">
        <v>5532</v>
      </c>
      <c r="W41" s="38">
        <v>7041</v>
      </c>
      <c r="X41" s="38">
        <v>7992</v>
      </c>
      <c r="Y41" s="38">
        <v>11760</v>
      </c>
      <c r="Z41" s="38">
        <v>13212</v>
      </c>
      <c r="AA41" s="38">
        <v>15631</v>
      </c>
      <c r="AB41" s="38">
        <v>9631</v>
      </c>
      <c r="AC41" s="18">
        <f t="shared" si="36"/>
        <v>-1838</v>
      </c>
      <c r="AD41" s="18">
        <f t="shared" si="20"/>
        <v>-1560</v>
      </c>
      <c r="AE41" s="18">
        <f t="shared" si="21"/>
        <v>-2020</v>
      </c>
      <c r="AF41" s="18">
        <f t="shared" si="22"/>
        <v>-3090</v>
      </c>
      <c r="AG41" s="18">
        <f t="shared" si="23"/>
        <v>-4897</v>
      </c>
      <c r="AH41" s="18">
        <f t="shared" si="24"/>
        <v>-4811</v>
      </c>
      <c r="AI41" s="18">
        <f t="shared" si="25"/>
        <v>-1964</v>
      </c>
      <c r="AJ41" s="18">
        <f t="shared" si="26"/>
        <v>-1284</v>
      </c>
      <c r="AK41" s="18">
        <f t="shared" si="27"/>
        <v>-1749</v>
      </c>
      <c r="AL41" s="40">
        <f t="shared" si="37"/>
        <v>-0.27793739603810674</v>
      </c>
      <c r="AM41" s="40">
        <f t="shared" si="28"/>
        <v>-0.2510460251046025</v>
      </c>
      <c r="AN41" s="40">
        <f t="shared" si="29"/>
        <v>-0.26747881355932202</v>
      </c>
      <c r="AO41" s="40">
        <f t="shared" si="30"/>
        <v>-0.30500444181225939</v>
      </c>
      <c r="AP41" s="40">
        <f t="shared" si="31"/>
        <v>-0.3799363798587943</v>
      </c>
      <c r="AQ41" s="40">
        <f t="shared" si="32"/>
        <v>-0.29032647396053346</v>
      </c>
      <c r="AR41" s="40">
        <f t="shared" si="33"/>
        <v>-0.1294148655772272</v>
      </c>
      <c r="AS41" s="40">
        <f t="shared" si="34"/>
        <v>-7.5908956547443104E-2</v>
      </c>
      <c r="AT41" s="40">
        <f t="shared" si="35"/>
        <v>-0.15369068541300526</v>
      </c>
    </row>
    <row r="42" spans="1:46" x14ac:dyDescent="0.35">
      <c r="A42" s="15" t="s">
        <v>16</v>
      </c>
      <c r="B42" s="16">
        <v>8974</v>
      </c>
      <c r="C42" s="16">
        <v>9657</v>
      </c>
      <c r="D42" s="16">
        <v>10680</v>
      </c>
      <c r="E42" s="16">
        <v>10941</v>
      </c>
      <c r="F42" s="16">
        <v>15460</v>
      </c>
      <c r="G42" s="16">
        <v>18747</v>
      </c>
      <c r="H42" s="16">
        <v>19038</v>
      </c>
      <c r="I42" s="16">
        <v>17662</v>
      </c>
      <c r="J42" s="16">
        <v>15803</v>
      </c>
      <c r="K42" s="17">
        <v>3179</v>
      </c>
      <c r="L42" s="17">
        <v>1933</v>
      </c>
      <c r="M42" s="17">
        <v>876</v>
      </c>
      <c r="N42" s="17">
        <v>958</v>
      </c>
      <c r="O42" s="17">
        <v>1651</v>
      </c>
      <c r="P42" s="17">
        <v>2124</v>
      </c>
      <c r="Q42" s="17">
        <v>4407</v>
      </c>
      <c r="R42" s="17">
        <v>6200</v>
      </c>
      <c r="S42" s="17">
        <v>3798</v>
      </c>
      <c r="T42" s="38">
        <v>3021</v>
      </c>
      <c r="U42" s="38">
        <v>5022</v>
      </c>
      <c r="V42" s="38">
        <v>4876</v>
      </c>
      <c r="W42" s="38">
        <v>6207</v>
      </c>
      <c r="X42" s="38">
        <v>7634</v>
      </c>
      <c r="Y42" s="38">
        <v>9482</v>
      </c>
      <c r="Z42" s="38">
        <v>12602</v>
      </c>
      <c r="AA42" s="38">
        <v>11675</v>
      </c>
      <c r="AB42" s="38">
        <v>10336</v>
      </c>
      <c r="AC42" s="18">
        <f t="shared" si="36"/>
        <v>-5953</v>
      </c>
      <c r="AD42" s="18">
        <f t="shared" si="20"/>
        <v>-4635</v>
      </c>
      <c r="AE42" s="18">
        <f t="shared" si="21"/>
        <v>-5804</v>
      </c>
      <c r="AF42" s="18">
        <f t="shared" si="22"/>
        <v>-4734</v>
      </c>
      <c r="AG42" s="18">
        <f t="shared" si="23"/>
        <v>-7826</v>
      </c>
      <c r="AH42" s="18">
        <f t="shared" si="24"/>
        <v>-9265</v>
      </c>
      <c r="AI42" s="18">
        <f t="shared" si="25"/>
        <v>-6436</v>
      </c>
      <c r="AJ42" s="18">
        <f t="shared" si="26"/>
        <v>-5987</v>
      </c>
      <c r="AK42" s="18">
        <f t="shared" si="27"/>
        <v>-5467</v>
      </c>
      <c r="AL42" s="40">
        <f t="shared" si="37"/>
        <v>-0.66336082014709163</v>
      </c>
      <c r="AM42" s="40">
        <f t="shared" si="28"/>
        <v>-0.47996272134203166</v>
      </c>
      <c r="AN42" s="40">
        <f t="shared" si="29"/>
        <v>-0.5434456928838951</v>
      </c>
      <c r="AO42" s="40">
        <f t="shared" si="30"/>
        <v>-0.43268439813545378</v>
      </c>
      <c r="AP42" s="40">
        <f t="shared" si="31"/>
        <v>-0.50620957309184988</v>
      </c>
      <c r="AQ42" s="40">
        <f t="shared" si="32"/>
        <v>-0.4942124073185043</v>
      </c>
      <c r="AR42" s="40">
        <f t="shared" si="33"/>
        <v>-0.33806072066393528</v>
      </c>
      <c r="AS42" s="40">
        <f t="shared" si="34"/>
        <v>-0.33897633337107913</v>
      </c>
      <c r="AT42" s="40">
        <f t="shared" si="35"/>
        <v>-0.34594697209390624</v>
      </c>
    </row>
    <row r="43" spans="1:46" x14ac:dyDescent="0.35">
      <c r="A43" s="15" t="s">
        <v>39</v>
      </c>
      <c r="B43" s="16">
        <v>3232</v>
      </c>
      <c r="C43" s="16">
        <v>3973</v>
      </c>
      <c r="D43" s="16">
        <v>5114</v>
      </c>
      <c r="E43" s="16">
        <v>5227</v>
      </c>
      <c r="F43" s="16">
        <v>10647</v>
      </c>
      <c r="G43" s="16">
        <v>15216</v>
      </c>
      <c r="H43" s="16">
        <v>22807</v>
      </c>
      <c r="I43" s="16">
        <v>12946</v>
      </c>
      <c r="J43" s="16">
        <v>11942</v>
      </c>
      <c r="K43" s="17">
        <v>840</v>
      </c>
      <c r="L43" s="17">
        <v>729</v>
      </c>
      <c r="M43" s="17">
        <v>875</v>
      </c>
      <c r="N43" s="17">
        <v>1229</v>
      </c>
      <c r="O43" s="17">
        <v>1716</v>
      </c>
      <c r="P43" s="17">
        <v>1795</v>
      </c>
      <c r="Q43" s="17">
        <v>3466</v>
      </c>
      <c r="R43" s="17">
        <v>5352</v>
      </c>
      <c r="S43" s="17">
        <v>4849</v>
      </c>
      <c r="T43" s="38">
        <v>2665</v>
      </c>
      <c r="U43" s="38">
        <v>2291</v>
      </c>
      <c r="V43" s="38">
        <v>4489</v>
      </c>
      <c r="W43" s="38">
        <v>5921</v>
      </c>
      <c r="X43" s="38">
        <v>10147</v>
      </c>
      <c r="Y43" s="38">
        <v>8811</v>
      </c>
      <c r="Z43" s="38">
        <v>10436</v>
      </c>
      <c r="AA43" s="38">
        <v>9892</v>
      </c>
      <c r="AB43" s="38">
        <v>8792</v>
      </c>
      <c r="AC43" s="18">
        <f t="shared" si="36"/>
        <v>-567</v>
      </c>
      <c r="AD43" s="18">
        <f t="shared" si="20"/>
        <v>-1682</v>
      </c>
      <c r="AE43" s="18">
        <f t="shared" si="21"/>
        <v>-625</v>
      </c>
      <c r="AF43" s="18">
        <f t="shared" si="22"/>
        <v>694</v>
      </c>
      <c r="AG43" s="18">
        <f t="shared" si="23"/>
        <v>-500</v>
      </c>
      <c r="AH43" s="18">
        <f t="shared" si="24"/>
        <v>-6405</v>
      </c>
      <c r="AI43" s="18">
        <f t="shared" si="25"/>
        <v>-12371</v>
      </c>
      <c r="AJ43" s="18">
        <f t="shared" si="26"/>
        <v>-3054</v>
      </c>
      <c r="AK43" s="18">
        <f t="shared" si="27"/>
        <v>-3150</v>
      </c>
      <c r="AL43" s="40">
        <f t="shared" si="37"/>
        <v>-0.17543316831683167</v>
      </c>
      <c r="AM43" s="40">
        <f t="shared" si="28"/>
        <v>-0.42335766423357662</v>
      </c>
      <c r="AN43" s="40">
        <f t="shared" si="29"/>
        <v>-0.12221353148220571</v>
      </c>
      <c r="AO43" s="40">
        <f t="shared" si="30"/>
        <v>0.13277214463363307</v>
      </c>
      <c r="AP43" s="40">
        <f t="shared" si="31"/>
        <v>-4.6961585423123883E-2</v>
      </c>
      <c r="AQ43" s="40">
        <f t="shared" si="32"/>
        <v>-0.4209384858044164</v>
      </c>
      <c r="AR43" s="40">
        <f t="shared" si="33"/>
        <v>-0.54242118647783577</v>
      </c>
      <c r="AS43" s="40">
        <f t="shared" si="34"/>
        <v>-0.23590298161594314</v>
      </c>
      <c r="AT43" s="40">
        <f t="shared" si="35"/>
        <v>-0.26377491207502929</v>
      </c>
    </row>
    <row r="44" spans="1:46" x14ac:dyDescent="0.35">
      <c r="A44" s="15" t="s">
        <v>11</v>
      </c>
      <c r="B44" s="16">
        <v>2692</v>
      </c>
      <c r="C44" s="16">
        <v>2793</v>
      </c>
      <c r="D44" s="16">
        <v>3328</v>
      </c>
      <c r="E44" s="16">
        <v>4631</v>
      </c>
      <c r="F44" s="16">
        <v>10017</v>
      </c>
      <c r="G44" s="16">
        <v>15382</v>
      </c>
      <c r="H44" s="16">
        <v>10708</v>
      </c>
      <c r="I44" s="16">
        <v>14560</v>
      </c>
      <c r="J44" s="16">
        <v>10665</v>
      </c>
      <c r="K44" s="17">
        <v>978</v>
      </c>
      <c r="L44" s="17">
        <v>1374</v>
      </c>
      <c r="M44" s="17">
        <v>1523</v>
      </c>
      <c r="N44" s="17">
        <v>1565</v>
      </c>
      <c r="O44" s="17">
        <v>1896</v>
      </c>
      <c r="P44" s="17">
        <v>1824</v>
      </c>
      <c r="Q44" s="17">
        <v>4615</v>
      </c>
      <c r="R44" s="17">
        <v>7317</v>
      </c>
      <c r="S44" s="17">
        <v>7032</v>
      </c>
      <c r="T44" s="38">
        <v>3754</v>
      </c>
      <c r="U44" s="38">
        <v>4434</v>
      </c>
      <c r="V44" s="38">
        <v>6327</v>
      </c>
      <c r="W44" s="38">
        <v>6678</v>
      </c>
      <c r="X44" s="38">
        <v>7931</v>
      </c>
      <c r="Y44" s="38">
        <v>8785</v>
      </c>
      <c r="Z44" s="38">
        <v>8423</v>
      </c>
      <c r="AA44" s="38">
        <v>9181</v>
      </c>
      <c r="AB44" s="38">
        <v>5936</v>
      </c>
      <c r="AC44" s="18">
        <f t="shared" si="36"/>
        <v>1062</v>
      </c>
      <c r="AD44" s="18">
        <f t="shared" si="20"/>
        <v>1641</v>
      </c>
      <c r="AE44" s="18">
        <f t="shared" si="21"/>
        <v>2999</v>
      </c>
      <c r="AF44" s="18">
        <f t="shared" si="22"/>
        <v>2047</v>
      </c>
      <c r="AG44" s="18">
        <f t="shared" si="23"/>
        <v>-2086</v>
      </c>
      <c r="AH44" s="18">
        <f t="shared" si="24"/>
        <v>-6597</v>
      </c>
      <c r="AI44" s="18">
        <f t="shared" si="25"/>
        <v>-2285</v>
      </c>
      <c r="AJ44" s="18">
        <f t="shared" si="26"/>
        <v>-5379</v>
      </c>
      <c r="AK44" s="18">
        <f t="shared" si="27"/>
        <v>-4729</v>
      </c>
      <c r="AL44" s="40">
        <f t="shared" si="37"/>
        <v>0.39450222882615155</v>
      </c>
      <c r="AM44" s="40">
        <f t="shared" si="28"/>
        <v>0.58754027926960262</v>
      </c>
      <c r="AN44" s="40">
        <f t="shared" si="29"/>
        <v>0.90114182692307687</v>
      </c>
      <c r="AO44" s="40">
        <f t="shared" si="30"/>
        <v>0.4420211617361261</v>
      </c>
      <c r="AP44" s="40">
        <f t="shared" si="31"/>
        <v>-0.20824598183088749</v>
      </c>
      <c r="AQ44" s="40">
        <f t="shared" si="32"/>
        <v>-0.42887790924457159</v>
      </c>
      <c r="AR44" s="40">
        <f t="shared" si="33"/>
        <v>-0.21339185655584611</v>
      </c>
      <c r="AS44" s="40">
        <f t="shared" si="34"/>
        <v>-0.36943681318681321</v>
      </c>
      <c r="AT44" s="40">
        <f t="shared" si="35"/>
        <v>-0.44341303328645099</v>
      </c>
    </row>
    <row r="45" spans="1:46" x14ac:dyDescent="0.35">
      <c r="A45" s="15" t="s">
        <v>12</v>
      </c>
      <c r="B45" s="16">
        <v>8439</v>
      </c>
      <c r="C45" s="16">
        <v>7237</v>
      </c>
      <c r="D45" s="16">
        <v>9774</v>
      </c>
      <c r="E45" s="16">
        <v>12263</v>
      </c>
      <c r="F45" s="16">
        <v>18147</v>
      </c>
      <c r="G45" s="16">
        <v>13328</v>
      </c>
      <c r="H45" s="16">
        <v>23037</v>
      </c>
      <c r="I45" s="16">
        <v>19646</v>
      </c>
      <c r="J45" s="16">
        <v>16823</v>
      </c>
      <c r="K45" s="17">
        <v>522</v>
      </c>
      <c r="L45" s="17">
        <v>312</v>
      </c>
      <c r="M45" s="17">
        <v>398</v>
      </c>
      <c r="N45" s="17">
        <v>309</v>
      </c>
      <c r="O45" s="17">
        <v>992</v>
      </c>
      <c r="P45" s="17">
        <v>1457</v>
      </c>
      <c r="Q45" s="17">
        <v>5820</v>
      </c>
      <c r="R45" s="17">
        <v>8373</v>
      </c>
      <c r="S45" s="17">
        <v>7726</v>
      </c>
      <c r="T45" s="38">
        <v>2373</v>
      </c>
      <c r="U45" s="38">
        <v>2461</v>
      </c>
      <c r="V45" s="38">
        <v>3829</v>
      </c>
      <c r="W45" s="38">
        <v>5004</v>
      </c>
      <c r="X45" s="38">
        <v>7790</v>
      </c>
      <c r="Y45" s="38">
        <v>6927</v>
      </c>
      <c r="Z45" s="38">
        <v>12252</v>
      </c>
      <c r="AA45" s="38">
        <v>11711</v>
      </c>
      <c r="AB45" s="38">
        <v>8579</v>
      </c>
      <c r="AC45" s="18">
        <f t="shared" si="36"/>
        <v>-6066</v>
      </c>
      <c r="AD45" s="18">
        <f t="shared" si="20"/>
        <v>-4776</v>
      </c>
      <c r="AE45" s="18">
        <f t="shared" si="21"/>
        <v>-5945</v>
      </c>
      <c r="AF45" s="18">
        <f t="shared" si="22"/>
        <v>-7259</v>
      </c>
      <c r="AG45" s="18">
        <f t="shared" si="23"/>
        <v>-10357</v>
      </c>
      <c r="AH45" s="18">
        <f t="shared" si="24"/>
        <v>-6401</v>
      </c>
      <c r="AI45" s="18">
        <f t="shared" si="25"/>
        <v>-10785</v>
      </c>
      <c r="AJ45" s="18">
        <f t="shared" si="26"/>
        <v>-7935</v>
      </c>
      <c r="AK45" s="18">
        <f t="shared" si="27"/>
        <v>-8244</v>
      </c>
      <c r="AL45" s="40">
        <f t="shared" si="37"/>
        <v>-0.71880554568076782</v>
      </c>
      <c r="AM45" s="40">
        <f t="shared" si="28"/>
        <v>-0.65994196490258394</v>
      </c>
      <c r="AN45" s="40">
        <f t="shared" si="29"/>
        <v>-0.60824636791487618</v>
      </c>
      <c r="AO45" s="40">
        <f t="shared" si="30"/>
        <v>-0.59194324390442798</v>
      </c>
      <c r="AP45" s="40">
        <f t="shared" si="31"/>
        <v>-0.57072794401278448</v>
      </c>
      <c r="AQ45" s="40">
        <f t="shared" si="32"/>
        <v>-0.4802671068427371</v>
      </c>
      <c r="AR45" s="40">
        <f t="shared" si="33"/>
        <v>-0.46815991665581458</v>
      </c>
      <c r="AS45" s="40">
        <f t="shared" si="34"/>
        <v>-0.40389901252163291</v>
      </c>
      <c r="AT45" s="40">
        <f t="shared" si="35"/>
        <v>-0.49004339297390476</v>
      </c>
    </row>
    <row r="46" spans="1:46" x14ac:dyDescent="0.35">
      <c r="A46" s="15" t="s">
        <v>10</v>
      </c>
      <c r="B46" s="16">
        <v>2761</v>
      </c>
      <c r="C46" s="16">
        <v>3201</v>
      </c>
      <c r="D46" s="16">
        <v>3792</v>
      </c>
      <c r="E46" s="16">
        <v>5873</v>
      </c>
      <c r="F46" s="16">
        <v>8310</v>
      </c>
      <c r="G46" s="16">
        <v>9212</v>
      </c>
      <c r="H46" s="16">
        <v>10357</v>
      </c>
      <c r="I46" s="16">
        <v>9935</v>
      </c>
      <c r="J46" s="16">
        <v>5880</v>
      </c>
      <c r="K46" s="17">
        <v>1443</v>
      </c>
      <c r="L46" s="17">
        <v>982</v>
      </c>
      <c r="M46" s="17">
        <v>1078</v>
      </c>
      <c r="N46" s="17">
        <v>1036</v>
      </c>
      <c r="O46" s="17">
        <v>1525</v>
      </c>
      <c r="P46" s="17">
        <v>1738</v>
      </c>
      <c r="Q46" s="17">
        <v>5964</v>
      </c>
      <c r="R46" s="17">
        <v>7468</v>
      </c>
      <c r="S46" s="17">
        <v>3809</v>
      </c>
      <c r="T46" s="38">
        <v>2160</v>
      </c>
      <c r="U46" s="38">
        <v>2080</v>
      </c>
      <c r="V46" s="38">
        <v>2483</v>
      </c>
      <c r="W46" s="38">
        <v>3165</v>
      </c>
      <c r="X46" s="38">
        <v>5278</v>
      </c>
      <c r="Y46" s="38">
        <v>5046</v>
      </c>
      <c r="Z46" s="38">
        <v>7610</v>
      </c>
      <c r="AA46" s="38">
        <v>8075</v>
      </c>
      <c r="AB46" s="38">
        <v>5718</v>
      </c>
      <c r="AC46" s="18">
        <f t="shared" si="36"/>
        <v>-601</v>
      </c>
      <c r="AD46" s="18">
        <f t="shared" si="20"/>
        <v>-1121</v>
      </c>
      <c r="AE46" s="18">
        <f t="shared" si="21"/>
        <v>-1309</v>
      </c>
      <c r="AF46" s="18">
        <f t="shared" si="22"/>
        <v>-2708</v>
      </c>
      <c r="AG46" s="18">
        <f t="shared" si="23"/>
        <v>-3032</v>
      </c>
      <c r="AH46" s="18">
        <f t="shared" si="24"/>
        <v>-4166</v>
      </c>
      <c r="AI46" s="18">
        <f t="shared" si="25"/>
        <v>-2747</v>
      </c>
      <c r="AJ46" s="18">
        <f t="shared" si="26"/>
        <v>-1860</v>
      </c>
      <c r="AK46" s="18">
        <f t="shared" si="27"/>
        <v>-162</v>
      </c>
      <c r="AL46" s="40">
        <f t="shared" si="37"/>
        <v>-0.2176747555233611</v>
      </c>
      <c r="AM46" s="40">
        <f t="shared" si="28"/>
        <v>-0.35020306154326775</v>
      </c>
      <c r="AN46" s="40">
        <f t="shared" si="29"/>
        <v>-0.34520042194092826</v>
      </c>
      <c r="AO46" s="40">
        <f t="shared" si="30"/>
        <v>-0.46109313808956243</v>
      </c>
      <c r="AP46" s="40">
        <f t="shared" si="31"/>
        <v>-0.36486161251504212</v>
      </c>
      <c r="AQ46" s="40">
        <f t="shared" si="32"/>
        <v>-0.45223621363438993</v>
      </c>
      <c r="AR46" s="40">
        <f t="shared" si="33"/>
        <v>-0.26523124456889058</v>
      </c>
      <c r="AS46" s="40">
        <f t="shared" si="34"/>
        <v>-0.1872169099144439</v>
      </c>
      <c r="AT46" s="40">
        <f t="shared" si="35"/>
        <v>-2.7551020408163266E-2</v>
      </c>
    </row>
    <row r="47" spans="1:46" x14ac:dyDescent="0.35">
      <c r="A47" s="15" t="s">
        <v>6</v>
      </c>
      <c r="B47" s="16">
        <v>3448</v>
      </c>
      <c r="C47" s="16">
        <v>3330</v>
      </c>
      <c r="D47" s="16">
        <v>3622</v>
      </c>
      <c r="E47" s="16">
        <v>5583</v>
      </c>
      <c r="F47" s="16">
        <v>5679</v>
      </c>
      <c r="G47" s="16">
        <v>7236</v>
      </c>
      <c r="H47" s="16">
        <v>9669</v>
      </c>
      <c r="I47" s="16">
        <v>22085</v>
      </c>
      <c r="J47" s="16">
        <v>6456</v>
      </c>
      <c r="K47" s="17">
        <v>695</v>
      </c>
      <c r="L47" s="17">
        <v>904</v>
      </c>
      <c r="M47" s="17">
        <v>668</v>
      </c>
      <c r="N47" s="17">
        <v>1349</v>
      </c>
      <c r="O47" s="17">
        <v>5068</v>
      </c>
      <c r="P47" s="17">
        <v>5081</v>
      </c>
      <c r="Q47" s="17">
        <v>8206</v>
      </c>
      <c r="R47" s="17">
        <v>11136</v>
      </c>
      <c r="S47" s="17">
        <v>8637</v>
      </c>
      <c r="T47" s="38">
        <v>2623</v>
      </c>
      <c r="U47" s="38">
        <v>2097</v>
      </c>
      <c r="V47" s="38">
        <v>2763</v>
      </c>
      <c r="W47" s="38">
        <v>3829</v>
      </c>
      <c r="X47" s="38">
        <v>4403</v>
      </c>
      <c r="Y47" s="38">
        <v>4071</v>
      </c>
      <c r="Z47" s="38">
        <v>5003</v>
      </c>
      <c r="AA47" s="38">
        <v>8346</v>
      </c>
      <c r="AB47" s="38">
        <v>5162</v>
      </c>
      <c r="AC47" s="18">
        <f t="shared" si="36"/>
        <v>-825</v>
      </c>
      <c r="AD47" s="18">
        <f t="shared" si="20"/>
        <v>-1233</v>
      </c>
      <c r="AE47" s="18">
        <f t="shared" si="21"/>
        <v>-859</v>
      </c>
      <c r="AF47" s="18">
        <f t="shared" si="22"/>
        <v>-1754</v>
      </c>
      <c r="AG47" s="18">
        <f t="shared" si="23"/>
        <v>-1276</v>
      </c>
      <c r="AH47" s="18">
        <f t="shared" si="24"/>
        <v>-3165</v>
      </c>
      <c r="AI47" s="18">
        <f t="shared" si="25"/>
        <v>-4666</v>
      </c>
      <c r="AJ47" s="18">
        <f t="shared" si="26"/>
        <v>-13739</v>
      </c>
      <c r="AK47" s="18">
        <f t="shared" si="27"/>
        <v>-1294</v>
      </c>
      <c r="AL47" s="40">
        <f t="shared" si="37"/>
        <v>-0.2392691415313225</v>
      </c>
      <c r="AM47" s="40">
        <f t="shared" si="28"/>
        <v>-0.37027027027027026</v>
      </c>
      <c r="AN47" s="40">
        <f t="shared" si="29"/>
        <v>-0.23716178906681393</v>
      </c>
      <c r="AO47" s="40">
        <f t="shared" si="30"/>
        <v>-0.31416801003044958</v>
      </c>
      <c r="AP47" s="40">
        <f t="shared" si="31"/>
        <v>-0.22468744497270646</v>
      </c>
      <c r="AQ47" s="40">
        <f t="shared" si="32"/>
        <v>-0.43739635157545603</v>
      </c>
      <c r="AR47" s="40">
        <f t="shared" si="33"/>
        <v>-0.48257317199296723</v>
      </c>
      <c r="AS47" s="40">
        <f t="shared" si="34"/>
        <v>-0.62209644555127919</v>
      </c>
      <c r="AT47" s="40">
        <f t="shared" si="35"/>
        <v>-0.20043370508054523</v>
      </c>
    </row>
    <row r="48" spans="1:46" x14ac:dyDescent="0.35">
      <c r="A48" s="15" t="s">
        <v>4</v>
      </c>
      <c r="B48" s="16">
        <v>1900</v>
      </c>
      <c r="C48" s="16">
        <v>1704</v>
      </c>
      <c r="D48" s="16">
        <v>2222</v>
      </c>
      <c r="E48" s="16">
        <v>4760</v>
      </c>
      <c r="F48" s="16">
        <v>5356</v>
      </c>
      <c r="G48" s="16">
        <v>9859</v>
      </c>
      <c r="H48" s="16">
        <v>14125</v>
      </c>
      <c r="I48" s="16">
        <v>23676</v>
      </c>
      <c r="J48" s="16">
        <v>9958</v>
      </c>
      <c r="K48" s="17">
        <v>561</v>
      </c>
      <c r="L48" s="17">
        <v>885</v>
      </c>
      <c r="M48" s="17">
        <v>668</v>
      </c>
      <c r="N48" s="17">
        <v>691</v>
      </c>
      <c r="O48" s="17">
        <v>1068</v>
      </c>
      <c r="P48" s="17">
        <v>1009</v>
      </c>
      <c r="Q48" s="17">
        <v>3564</v>
      </c>
      <c r="R48" s="17">
        <v>4668</v>
      </c>
      <c r="S48" s="17">
        <v>3691</v>
      </c>
      <c r="T48" s="38">
        <v>4885</v>
      </c>
      <c r="U48" s="38">
        <v>2735</v>
      </c>
      <c r="V48" s="38">
        <v>1984</v>
      </c>
      <c r="W48" s="38">
        <v>3095</v>
      </c>
      <c r="X48" s="38">
        <v>3643</v>
      </c>
      <c r="Y48" s="38">
        <v>3340</v>
      </c>
      <c r="Z48" s="38">
        <v>3986</v>
      </c>
      <c r="AA48" s="38">
        <v>7021</v>
      </c>
      <c r="AB48" s="38">
        <v>5381</v>
      </c>
      <c r="AC48" s="18">
        <f t="shared" si="36"/>
        <v>2985</v>
      </c>
      <c r="AD48" s="18">
        <f t="shared" si="20"/>
        <v>1031</v>
      </c>
      <c r="AE48" s="18">
        <f t="shared" si="21"/>
        <v>-238</v>
      </c>
      <c r="AF48" s="18">
        <f t="shared" si="22"/>
        <v>-1665</v>
      </c>
      <c r="AG48" s="18">
        <f t="shared" si="23"/>
        <v>-1713</v>
      </c>
      <c r="AH48" s="18">
        <f t="shared" si="24"/>
        <v>-6519</v>
      </c>
      <c r="AI48" s="18">
        <f t="shared" si="25"/>
        <v>-10139</v>
      </c>
      <c r="AJ48" s="18">
        <f t="shared" si="26"/>
        <v>-16655</v>
      </c>
      <c r="AK48" s="18">
        <f t="shared" si="27"/>
        <v>-4577</v>
      </c>
      <c r="AL48" s="40">
        <f t="shared" si="37"/>
        <v>1.5710526315789475</v>
      </c>
      <c r="AM48" s="40">
        <f t="shared" si="28"/>
        <v>0.6050469483568075</v>
      </c>
      <c r="AN48" s="40">
        <f t="shared" si="29"/>
        <v>-0.10711071107110712</v>
      </c>
      <c r="AO48" s="40">
        <f t="shared" si="30"/>
        <v>-0.34978991596638653</v>
      </c>
      <c r="AP48" s="40">
        <f t="shared" si="31"/>
        <v>-0.31982823002240479</v>
      </c>
      <c r="AQ48" s="40">
        <f t="shared" si="32"/>
        <v>-0.66122324779389385</v>
      </c>
      <c r="AR48" s="40">
        <f t="shared" si="33"/>
        <v>-0.71780530973451329</v>
      </c>
      <c r="AS48" s="40">
        <f t="shared" si="34"/>
        <v>-0.70345497550261871</v>
      </c>
      <c r="AT48" s="40">
        <f t="shared" si="35"/>
        <v>-0.45963044788110063</v>
      </c>
    </row>
    <row r="49" spans="1:47" x14ac:dyDescent="0.35">
      <c r="A49" s="15" t="s">
        <v>3</v>
      </c>
      <c r="B49" s="16">
        <v>1003</v>
      </c>
      <c r="C49" s="16">
        <v>1023</v>
      </c>
      <c r="D49" s="16">
        <v>1435</v>
      </c>
      <c r="E49" s="16">
        <v>1762</v>
      </c>
      <c r="F49" s="16">
        <v>2302</v>
      </c>
      <c r="G49" s="16">
        <v>3154</v>
      </c>
      <c r="H49" s="16">
        <v>4317</v>
      </c>
      <c r="I49" s="16">
        <v>3479</v>
      </c>
      <c r="J49" s="16">
        <v>2776</v>
      </c>
      <c r="K49" s="17">
        <v>194</v>
      </c>
      <c r="L49" s="17">
        <v>228</v>
      </c>
      <c r="M49" s="17">
        <v>178</v>
      </c>
      <c r="N49" s="17">
        <v>183</v>
      </c>
      <c r="O49" s="17">
        <v>411</v>
      </c>
      <c r="P49" s="17">
        <v>333</v>
      </c>
      <c r="Q49" s="17">
        <v>1911</v>
      </c>
      <c r="R49" s="17">
        <v>2271</v>
      </c>
      <c r="S49" s="17">
        <v>2274</v>
      </c>
      <c r="T49" s="38">
        <v>3028</v>
      </c>
      <c r="U49" s="38">
        <v>2824</v>
      </c>
      <c r="V49" s="38">
        <v>3646</v>
      </c>
      <c r="W49" s="38">
        <v>3515</v>
      </c>
      <c r="X49" s="38">
        <v>4131</v>
      </c>
      <c r="Y49" s="38">
        <v>3976</v>
      </c>
      <c r="Z49" s="38">
        <v>4659</v>
      </c>
      <c r="AA49" s="38">
        <v>2876</v>
      </c>
      <c r="AB49" s="38">
        <v>2362</v>
      </c>
      <c r="AC49" s="18">
        <f t="shared" si="36"/>
        <v>2025</v>
      </c>
      <c r="AD49" s="18">
        <f t="shared" si="20"/>
        <v>1801</v>
      </c>
      <c r="AE49" s="18">
        <f t="shared" si="21"/>
        <v>2211</v>
      </c>
      <c r="AF49" s="18">
        <f t="shared" si="22"/>
        <v>1753</v>
      </c>
      <c r="AG49" s="18">
        <f t="shared" si="23"/>
        <v>1829</v>
      </c>
      <c r="AH49" s="18">
        <f t="shared" si="24"/>
        <v>822</v>
      </c>
      <c r="AI49" s="18">
        <f t="shared" si="25"/>
        <v>342</v>
      </c>
      <c r="AJ49" s="18">
        <f t="shared" si="26"/>
        <v>-603</v>
      </c>
      <c r="AK49" s="18">
        <f t="shared" si="27"/>
        <v>-414</v>
      </c>
      <c r="AL49" s="40">
        <f t="shared" si="37"/>
        <v>2.0189431704885346</v>
      </c>
      <c r="AM49" s="40">
        <f t="shared" si="28"/>
        <v>1.7605083088954057</v>
      </c>
      <c r="AN49" s="40">
        <f t="shared" si="29"/>
        <v>1.540766550522648</v>
      </c>
      <c r="AO49" s="40">
        <f t="shared" si="30"/>
        <v>0.9948921679909194</v>
      </c>
      <c r="AP49" s="40">
        <f t="shared" si="31"/>
        <v>0.79452649869678538</v>
      </c>
      <c r="AQ49" s="40">
        <f t="shared" si="32"/>
        <v>0.26062143310082436</v>
      </c>
      <c r="AR49" s="40">
        <f t="shared" si="33"/>
        <v>7.9221681723419035E-2</v>
      </c>
      <c r="AS49" s="40">
        <f t="shared" si="34"/>
        <v>-0.17332566829548721</v>
      </c>
      <c r="AT49" s="40">
        <f t="shared" si="35"/>
        <v>-0.14913544668587897</v>
      </c>
      <c r="AU49" t="s">
        <v>71</v>
      </c>
    </row>
    <row r="50" spans="1:47" x14ac:dyDescent="0.35">
      <c r="A50" s="15" t="s">
        <v>5</v>
      </c>
      <c r="B50" s="16">
        <v>2041</v>
      </c>
      <c r="C50" s="16">
        <v>2011</v>
      </c>
      <c r="D50" s="16">
        <v>2779</v>
      </c>
      <c r="E50" s="16">
        <v>3986</v>
      </c>
      <c r="F50" s="16">
        <v>6028</v>
      </c>
      <c r="G50" s="16">
        <v>7323</v>
      </c>
      <c r="H50" s="16">
        <v>9170</v>
      </c>
      <c r="I50" s="16">
        <v>8850</v>
      </c>
      <c r="J50" s="16">
        <v>6061</v>
      </c>
      <c r="K50" s="17">
        <v>274</v>
      </c>
      <c r="L50" s="17">
        <v>354</v>
      </c>
      <c r="M50" s="17">
        <v>468</v>
      </c>
      <c r="N50" s="17">
        <v>604</v>
      </c>
      <c r="O50" s="17">
        <v>848</v>
      </c>
      <c r="P50" s="17">
        <v>800</v>
      </c>
      <c r="Q50" s="17">
        <v>2705</v>
      </c>
      <c r="R50" s="17">
        <v>4279</v>
      </c>
      <c r="S50" s="17">
        <v>3534</v>
      </c>
      <c r="T50" s="38">
        <v>1451</v>
      </c>
      <c r="U50" s="38">
        <v>1593</v>
      </c>
      <c r="V50" s="38">
        <v>1834</v>
      </c>
      <c r="W50" s="38">
        <v>2125</v>
      </c>
      <c r="X50" s="38">
        <v>2615</v>
      </c>
      <c r="Y50" s="38">
        <v>3197</v>
      </c>
      <c r="Z50" s="38">
        <v>4163</v>
      </c>
      <c r="AA50" s="38">
        <v>7595</v>
      </c>
      <c r="AB50" s="38">
        <v>2679</v>
      </c>
      <c r="AC50" s="18">
        <f t="shared" si="36"/>
        <v>-590</v>
      </c>
      <c r="AD50" s="18">
        <f t="shared" si="20"/>
        <v>-418</v>
      </c>
      <c r="AE50" s="18">
        <f t="shared" si="21"/>
        <v>-945</v>
      </c>
      <c r="AF50" s="18">
        <f t="shared" si="22"/>
        <v>-1861</v>
      </c>
      <c r="AG50" s="18">
        <f t="shared" si="23"/>
        <v>-3413</v>
      </c>
      <c r="AH50" s="18">
        <f t="shared" si="24"/>
        <v>-4126</v>
      </c>
      <c r="AI50" s="18">
        <f t="shared" si="25"/>
        <v>-5007</v>
      </c>
      <c r="AJ50" s="18">
        <f t="shared" si="26"/>
        <v>-1255</v>
      </c>
      <c r="AK50" s="18">
        <f t="shared" si="27"/>
        <v>-3382</v>
      </c>
      <c r="AL50" s="40">
        <f t="shared" si="37"/>
        <v>-0.28907398334149925</v>
      </c>
      <c r="AM50" s="40">
        <f t="shared" si="28"/>
        <v>-0.20785678766782695</v>
      </c>
      <c r="AN50" s="40">
        <f t="shared" si="29"/>
        <v>-0.34005037783375314</v>
      </c>
      <c r="AO50" s="40">
        <f t="shared" si="30"/>
        <v>-0.46688409433015554</v>
      </c>
      <c r="AP50" s="40">
        <f t="shared" si="31"/>
        <v>-0.56619110816191109</v>
      </c>
      <c r="AQ50" s="40">
        <f t="shared" si="32"/>
        <v>-0.56343028813327867</v>
      </c>
      <c r="AR50" s="40">
        <f t="shared" si="33"/>
        <v>-0.5460196292257361</v>
      </c>
      <c r="AS50" s="40">
        <f t="shared" si="34"/>
        <v>-0.14180790960451978</v>
      </c>
      <c r="AT50" s="40">
        <f t="shared" si="35"/>
        <v>-0.55799373040752354</v>
      </c>
    </row>
    <row r="51" spans="1:47" x14ac:dyDescent="0.35">
      <c r="A51" s="15" t="s">
        <v>9</v>
      </c>
      <c r="B51" s="16">
        <v>4567</v>
      </c>
      <c r="C51" s="16">
        <v>3337</v>
      </c>
      <c r="D51" s="16">
        <v>4685</v>
      </c>
      <c r="E51" s="16">
        <v>6655</v>
      </c>
      <c r="F51" s="16">
        <v>7896</v>
      </c>
      <c r="G51" s="16">
        <v>6943</v>
      </c>
      <c r="H51" s="16">
        <v>8353</v>
      </c>
      <c r="I51" s="16">
        <v>7275</v>
      </c>
      <c r="J51" s="16">
        <v>8171</v>
      </c>
      <c r="K51" s="17">
        <v>176</v>
      </c>
      <c r="L51" s="17">
        <v>168</v>
      </c>
      <c r="M51" s="17">
        <v>218</v>
      </c>
      <c r="N51" s="17">
        <v>150</v>
      </c>
      <c r="O51" s="17">
        <v>221</v>
      </c>
      <c r="P51" s="17">
        <v>301</v>
      </c>
      <c r="Q51" s="17">
        <v>2248</v>
      </c>
      <c r="R51" s="17">
        <v>1906</v>
      </c>
      <c r="S51" s="17">
        <v>1879</v>
      </c>
      <c r="T51" s="38">
        <v>926</v>
      </c>
      <c r="U51" s="38">
        <v>1590</v>
      </c>
      <c r="V51" s="38">
        <v>1832</v>
      </c>
      <c r="W51" s="38">
        <v>2877</v>
      </c>
      <c r="X51" s="38">
        <v>2847</v>
      </c>
      <c r="Y51" s="38">
        <v>3525</v>
      </c>
      <c r="Z51" s="38">
        <v>4716</v>
      </c>
      <c r="AA51" s="38">
        <v>3542</v>
      </c>
      <c r="AB51" s="38">
        <v>3072</v>
      </c>
      <c r="AC51" s="18">
        <f t="shared" si="36"/>
        <v>-3641</v>
      </c>
      <c r="AD51" s="18">
        <f t="shared" si="20"/>
        <v>-1747</v>
      </c>
      <c r="AE51" s="18">
        <f t="shared" si="21"/>
        <v>-2853</v>
      </c>
      <c r="AF51" s="18">
        <f t="shared" si="22"/>
        <v>-3778</v>
      </c>
      <c r="AG51" s="18">
        <f t="shared" si="23"/>
        <v>-5049</v>
      </c>
      <c r="AH51" s="18">
        <f t="shared" si="24"/>
        <v>-3418</v>
      </c>
      <c r="AI51" s="18">
        <f t="shared" si="25"/>
        <v>-3637</v>
      </c>
      <c r="AJ51" s="18">
        <f t="shared" si="26"/>
        <v>-3733</v>
      </c>
      <c r="AK51" s="18">
        <f t="shared" si="27"/>
        <v>-5099</v>
      </c>
      <c r="AL51" s="40">
        <f t="shared" si="37"/>
        <v>-0.79724107729362825</v>
      </c>
      <c r="AM51" s="40">
        <f t="shared" si="28"/>
        <v>-0.52352412346418942</v>
      </c>
      <c r="AN51" s="40">
        <f t="shared" si="29"/>
        <v>-0.60896478121664888</v>
      </c>
      <c r="AO51" s="40">
        <f t="shared" si="30"/>
        <v>-0.56769346356123218</v>
      </c>
      <c r="AP51" s="40">
        <f t="shared" si="31"/>
        <v>-0.63943768996960482</v>
      </c>
      <c r="AQ51" s="40">
        <f t="shared" si="32"/>
        <v>-0.49229439723462481</v>
      </c>
      <c r="AR51" s="40">
        <f t="shared" si="33"/>
        <v>-0.43541242667305158</v>
      </c>
      <c r="AS51" s="40">
        <f t="shared" si="34"/>
        <v>-0.51312714776632307</v>
      </c>
      <c r="AT51" s="40">
        <f t="shared" si="35"/>
        <v>-0.62403622567617179</v>
      </c>
    </row>
    <row r="52" spans="1:47" x14ac:dyDescent="0.35">
      <c r="A52" s="15" t="s">
        <v>17</v>
      </c>
      <c r="B52" s="16">
        <v>1650</v>
      </c>
      <c r="C52" s="16">
        <v>1533</v>
      </c>
      <c r="D52" s="16">
        <v>1826</v>
      </c>
      <c r="E52" s="16">
        <v>2932</v>
      </c>
      <c r="F52" s="16">
        <v>3540</v>
      </c>
      <c r="G52" s="16">
        <v>7256</v>
      </c>
      <c r="H52" s="16">
        <v>4462</v>
      </c>
      <c r="I52" s="16">
        <v>4938</v>
      </c>
      <c r="J52" s="16">
        <v>4909</v>
      </c>
      <c r="K52" s="17">
        <v>234</v>
      </c>
      <c r="L52" s="17">
        <v>154</v>
      </c>
      <c r="M52" s="17">
        <v>174</v>
      </c>
      <c r="N52" s="17">
        <v>144</v>
      </c>
      <c r="O52" s="17">
        <v>327</v>
      </c>
      <c r="P52" s="17">
        <v>556</v>
      </c>
      <c r="Q52" s="17">
        <v>1554</v>
      </c>
      <c r="R52" s="17">
        <v>1703</v>
      </c>
      <c r="S52" s="17">
        <v>1682</v>
      </c>
      <c r="T52" s="38">
        <v>807</v>
      </c>
      <c r="U52" s="38">
        <v>696</v>
      </c>
      <c r="V52" s="38">
        <v>2044</v>
      </c>
      <c r="W52" s="38">
        <v>2286</v>
      </c>
      <c r="X52" s="38">
        <v>2258</v>
      </c>
      <c r="Y52" s="38">
        <v>2572</v>
      </c>
      <c r="Z52" s="38">
        <v>2764</v>
      </c>
      <c r="AA52" s="38">
        <v>2481</v>
      </c>
      <c r="AB52" s="38">
        <v>2655</v>
      </c>
      <c r="AC52" s="18">
        <f t="shared" si="36"/>
        <v>-843</v>
      </c>
      <c r="AD52" s="18">
        <f t="shared" si="20"/>
        <v>-837</v>
      </c>
      <c r="AE52" s="18">
        <f t="shared" si="21"/>
        <v>218</v>
      </c>
      <c r="AF52" s="18">
        <f t="shared" si="22"/>
        <v>-646</v>
      </c>
      <c r="AG52" s="18">
        <f t="shared" si="23"/>
        <v>-1282</v>
      </c>
      <c r="AH52" s="18">
        <f t="shared" si="24"/>
        <v>-4684</v>
      </c>
      <c r="AI52" s="18">
        <f t="shared" si="25"/>
        <v>-1698</v>
      </c>
      <c r="AJ52" s="18">
        <f t="shared" si="26"/>
        <v>-2457</v>
      </c>
      <c r="AK52" s="18">
        <f t="shared" si="27"/>
        <v>-2254</v>
      </c>
      <c r="AL52" s="40">
        <f t="shared" si="37"/>
        <v>-0.51090909090909087</v>
      </c>
      <c r="AM52" s="40">
        <f t="shared" si="28"/>
        <v>-0.54598825831702547</v>
      </c>
      <c r="AN52" s="40">
        <f t="shared" si="29"/>
        <v>0.11938663745892661</v>
      </c>
      <c r="AO52" s="40">
        <f t="shared" si="30"/>
        <v>-0.2203274215552524</v>
      </c>
      <c r="AP52" s="40">
        <f t="shared" si="31"/>
        <v>-0.36214689265536726</v>
      </c>
      <c r="AQ52" s="40">
        <f t="shared" si="32"/>
        <v>-0.64553472987872107</v>
      </c>
      <c r="AR52" s="40">
        <f t="shared" si="33"/>
        <v>-0.38054683998207084</v>
      </c>
      <c r="AS52" s="40">
        <f t="shared" si="34"/>
        <v>-0.49756986634264883</v>
      </c>
      <c r="AT52" s="40">
        <f t="shared" si="35"/>
        <v>-0.45915665104909348</v>
      </c>
    </row>
    <row r="53" spans="1:47" x14ac:dyDescent="0.35">
      <c r="A53" s="15" t="s">
        <v>14</v>
      </c>
      <c r="B53" s="16">
        <v>917</v>
      </c>
      <c r="C53" s="16">
        <v>642</v>
      </c>
      <c r="D53" s="16">
        <v>1123</v>
      </c>
      <c r="E53" s="16">
        <v>1499</v>
      </c>
      <c r="F53" s="16">
        <v>2435</v>
      </c>
      <c r="G53" s="16">
        <v>3891</v>
      </c>
      <c r="H53" s="16">
        <v>6585</v>
      </c>
      <c r="I53" s="16">
        <v>5358</v>
      </c>
      <c r="J53" s="16">
        <v>2438</v>
      </c>
      <c r="K53" s="17">
        <v>101</v>
      </c>
      <c r="L53" s="17">
        <v>318</v>
      </c>
      <c r="M53" s="17">
        <v>139</v>
      </c>
      <c r="N53" s="17">
        <v>115</v>
      </c>
      <c r="O53" s="17">
        <v>239</v>
      </c>
      <c r="P53" s="17">
        <v>302</v>
      </c>
      <c r="Q53" s="17">
        <v>2619</v>
      </c>
      <c r="R53" s="17">
        <v>2474</v>
      </c>
      <c r="S53" s="17">
        <v>1353</v>
      </c>
      <c r="T53" s="38">
        <v>502</v>
      </c>
      <c r="U53" s="38">
        <v>486</v>
      </c>
      <c r="V53" s="38">
        <v>1201</v>
      </c>
      <c r="W53" s="38">
        <v>1089</v>
      </c>
      <c r="X53" s="38">
        <v>1169</v>
      </c>
      <c r="Y53" s="38">
        <v>1741</v>
      </c>
      <c r="Z53" s="38">
        <v>3064</v>
      </c>
      <c r="AA53" s="38">
        <v>2880</v>
      </c>
      <c r="AB53" s="38">
        <v>1653</v>
      </c>
      <c r="AC53" s="18">
        <f t="shared" si="36"/>
        <v>-415</v>
      </c>
      <c r="AD53" s="18">
        <f t="shared" si="20"/>
        <v>-156</v>
      </c>
      <c r="AE53" s="18">
        <f t="shared" si="21"/>
        <v>78</v>
      </c>
      <c r="AF53" s="18">
        <f t="shared" si="22"/>
        <v>-410</v>
      </c>
      <c r="AG53" s="18">
        <f t="shared" si="23"/>
        <v>-1266</v>
      </c>
      <c r="AH53" s="18">
        <f t="shared" si="24"/>
        <v>-2150</v>
      </c>
      <c r="AI53" s="18">
        <f t="shared" si="25"/>
        <v>-3521</v>
      </c>
      <c r="AJ53" s="18">
        <f t="shared" si="26"/>
        <v>-2478</v>
      </c>
      <c r="AK53" s="18">
        <f t="shared" si="27"/>
        <v>-785</v>
      </c>
      <c r="AL53" s="40">
        <f t="shared" si="37"/>
        <v>-0.45256270447110142</v>
      </c>
      <c r="AM53" s="40">
        <f t="shared" si="28"/>
        <v>-0.24299065420560748</v>
      </c>
      <c r="AN53" s="40">
        <f t="shared" si="29"/>
        <v>6.9456812110418528E-2</v>
      </c>
      <c r="AO53" s="40">
        <f t="shared" si="30"/>
        <v>-0.27351567711807873</v>
      </c>
      <c r="AP53" s="40">
        <f t="shared" si="31"/>
        <v>-0.51991786447638599</v>
      </c>
      <c r="AQ53" s="40">
        <f t="shared" si="32"/>
        <v>-0.55255718324338221</v>
      </c>
      <c r="AR53" s="40">
        <f t="shared" si="33"/>
        <v>-0.53470007593014424</v>
      </c>
      <c r="AS53" s="40">
        <f t="shared" si="34"/>
        <v>-0.46248600223964165</v>
      </c>
      <c r="AT53" s="40">
        <f t="shared" si="35"/>
        <v>-0.32198523379819527</v>
      </c>
    </row>
    <row r="54" spans="1:47" x14ac:dyDescent="0.35">
      <c r="A54" s="15" t="s">
        <v>2</v>
      </c>
      <c r="B54" s="16">
        <v>949</v>
      </c>
      <c r="C54" s="16">
        <v>809</v>
      </c>
      <c r="D54" s="16">
        <v>906</v>
      </c>
      <c r="E54" s="16">
        <v>1525</v>
      </c>
      <c r="F54" s="16">
        <v>2270</v>
      </c>
      <c r="G54" s="16">
        <v>3482</v>
      </c>
      <c r="H54" s="16">
        <v>4192</v>
      </c>
      <c r="I54" s="16">
        <v>4122</v>
      </c>
      <c r="J54" s="16">
        <v>2442</v>
      </c>
      <c r="K54" s="17">
        <v>196</v>
      </c>
      <c r="L54" s="17">
        <v>211</v>
      </c>
      <c r="M54" s="17">
        <v>327</v>
      </c>
      <c r="N54" s="17">
        <v>375</v>
      </c>
      <c r="O54" s="17">
        <v>281</v>
      </c>
      <c r="P54" s="17">
        <v>469</v>
      </c>
      <c r="Q54" s="17">
        <v>1865</v>
      </c>
      <c r="R54" s="17">
        <v>2190</v>
      </c>
      <c r="S54" s="17">
        <v>1926</v>
      </c>
      <c r="T54" s="38">
        <v>754</v>
      </c>
      <c r="U54" s="38">
        <v>694</v>
      </c>
      <c r="V54" s="38">
        <v>972</v>
      </c>
      <c r="W54" s="38">
        <v>1094</v>
      </c>
      <c r="X54" s="38">
        <v>1743</v>
      </c>
      <c r="Y54" s="38">
        <v>1874</v>
      </c>
      <c r="Z54" s="38">
        <v>1855</v>
      </c>
      <c r="AA54" s="38">
        <v>2188</v>
      </c>
      <c r="AB54" s="38">
        <v>1546</v>
      </c>
      <c r="AC54" s="18">
        <f t="shared" si="36"/>
        <v>-195</v>
      </c>
      <c r="AD54" s="18">
        <f t="shared" si="20"/>
        <v>-115</v>
      </c>
      <c r="AE54" s="18">
        <f t="shared" si="21"/>
        <v>66</v>
      </c>
      <c r="AF54" s="18">
        <f t="shared" si="22"/>
        <v>-431</v>
      </c>
      <c r="AG54" s="18">
        <f t="shared" si="23"/>
        <v>-527</v>
      </c>
      <c r="AH54" s="18">
        <f t="shared" si="24"/>
        <v>-1608</v>
      </c>
      <c r="AI54" s="18">
        <f t="shared" si="25"/>
        <v>-2337</v>
      </c>
      <c r="AJ54" s="18">
        <f t="shared" si="26"/>
        <v>-1934</v>
      </c>
      <c r="AK54" s="18">
        <f t="shared" si="27"/>
        <v>-896</v>
      </c>
      <c r="AL54" s="40">
        <f t="shared" si="37"/>
        <v>-0.20547945205479451</v>
      </c>
      <c r="AM54" s="40">
        <f t="shared" si="28"/>
        <v>-0.14215080346106304</v>
      </c>
      <c r="AN54" s="40">
        <f t="shared" si="29"/>
        <v>7.2847682119205295E-2</v>
      </c>
      <c r="AO54" s="40">
        <f t="shared" si="30"/>
        <v>-0.28262295081967215</v>
      </c>
      <c r="AP54" s="40">
        <f t="shared" si="31"/>
        <v>-0.23215859030837005</v>
      </c>
      <c r="AQ54" s="40">
        <f t="shared" si="32"/>
        <v>-0.46180356117174037</v>
      </c>
      <c r="AR54" s="40">
        <f t="shared" si="33"/>
        <v>-0.5574904580152672</v>
      </c>
      <c r="AS54" s="40">
        <f t="shared" si="34"/>
        <v>-0.46918971373119844</v>
      </c>
      <c r="AT54" s="40">
        <f t="shared" si="35"/>
        <v>-0.36691236691236689</v>
      </c>
    </row>
    <row r="55" spans="1:47" x14ac:dyDescent="0.35">
      <c r="A55" s="15" t="s">
        <v>22</v>
      </c>
      <c r="B55" s="16">
        <v>2355</v>
      </c>
      <c r="C55" s="16">
        <v>1642</v>
      </c>
      <c r="D55" s="16">
        <v>2786</v>
      </c>
      <c r="E55" s="16">
        <v>3767</v>
      </c>
      <c r="F55" s="16">
        <v>6697</v>
      </c>
      <c r="G55" s="16">
        <v>6194</v>
      </c>
      <c r="H55" s="16">
        <v>5444</v>
      </c>
      <c r="I55" s="16">
        <v>5859</v>
      </c>
      <c r="J55" s="16">
        <v>5431</v>
      </c>
      <c r="K55" s="17">
        <v>235</v>
      </c>
      <c r="L55" s="17">
        <v>268</v>
      </c>
      <c r="M55" s="17">
        <v>154</v>
      </c>
      <c r="N55" s="17">
        <v>80</v>
      </c>
      <c r="O55" s="17">
        <v>43</v>
      </c>
      <c r="P55" s="17">
        <v>45</v>
      </c>
      <c r="Q55" s="17">
        <v>184</v>
      </c>
      <c r="R55" s="17">
        <v>212</v>
      </c>
      <c r="S55" s="17">
        <v>228</v>
      </c>
      <c r="T55" s="38">
        <v>330</v>
      </c>
      <c r="U55" s="38">
        <v>154</v>
      </c>
      <c r="V55" s="38">
        <v>255</v>
      </c>
      <c r="W55" s="38">
        <v>342</v>
      </c>
      <c r="X55" s="38">
        <v>343</v>
      </c>
      <c r="Y55" s="38">
        <v>415</v>
      </c>
      <c r="Z55" s="38">
        <v>816</v>
      </c>
      <c r="AA55" s="38">
        <v>840</v>
      </c>
      <c r="AB55" s="38">
        <v>554</v>
      </c>
      <c r="AC55" s="18">
        <f t="shared" si="36"/>
        <v>-2025</v>
      </c>
      <c r="AD55" s="18">
        <f t="shared" si="20"/>
        <v>-1488</v>
      </c>
      <c r="AE55" s="18">
        <f t="shared" si="21"/>
        <v>-2531</v>
      </c>
      <c r="AF55" s="18">
        <f t="shared" si="22"/>
        <v>-3425</v>
      </c>
      <c r="AG55" s="18">
        <f t="shared" si="23"/>
        <v>-6354</v>
      </c>
      <c r="AH55" s="18">
        <f t="shared" si="24"/>
        <v>-5779</v>
      </c>
      <c r="AI55" s="18">
        <f t="shared" si="25"/>
        <v>-4628</v>
      </c>
      <c r="AJ55" s="18">
        <f t="shared" si="26"/>
        <v>-5019</v>
      </c>
      <c r="AK55" s="18">
        <f t="shared" si="27"/>
        <v>-4877</v>
      </c>
      <c r="AL55" s="40">
        <f t="shared" si="37"/>
        <v>-0.85987261146496818</v>
      </c>
      <c r="AM55" s="40">
        <f t="shared" si="28"/>
        <v>-0.90621193666260658</v>
      </c>
      <c r="AN55" s="40">
        <f t="shared" si="29"/>
        <v>-0.9084709260588657</v>
      </c>
      <c r="AO55" s="40">
        <f t="shared" si="30"/>
        <v>-0.90921157419697374</v>
      </c>
      <c r="AP55" s="40">
        <f t="shared" si="31"/>
        <v>-0.94878303718082724</v>
      </c>
      <c r="AQ55" s="40">
        <f t="shared" si="32"/>
        <v>-0.93299967710687759</v>
      </c>
      <c r="AR55" s="40">
        <f t="shared" si="33"/>
        <v>-0.85011021307861867</v>
      </c>
      <c r="AS55" s="40">
        <f t="shared" si="34"/>
        <v>-0.85663082437275984</v>
      </c>
      <c r="AT55" s="40">
        <f t="shared" si="35"/>
        <v>-0.8979930031301786</v>
      </c>
    </row>
    <row r="56" spans="1:47" x14ac:dyDescent="0.35">
      <c r="A56" s="15" t="s">
        <v>20</v>
      </c>
      <c r="B56" s="16">
        <v>1028</v>
      </c>
      <c r="C56" s="16">
        <v>1442</v>
      </c>
      <c r="D56" s="16">
        <v>1184</v>
      </c>
      <c r="E56" s="16">
        <v>1926</v>
      </c>
      <c r="F56" s="16">
        <v>4758</v>
      </c>
      <c r="G56" s="16">
        <v>5334</v>
      </c>
      <c r="H56" s="16">
        <v>5382</v>
      </c>
      <c r="I56" s="16">
        <v>7233</v>
      </c>
      <c r="J56" s="16">
        <v>5803</v>
      </c>
      <c r="K56" s="17">
        <v>192</v>
      </c>
      <c r="L56" s="17">
        <v>77</v>
      </c>
      <c r="M56" s="19" t="s">
        <v>21</v>
      </c>
      <c r="N56" s="17">
        <v>43</v>
      </c>
      <c r="O56" s="17">
        <v>141</v>
      </c>
      <c r="P56" s="17">
        <v>382</v>
      </c>
      <c r="Q56" s="17">
        <v>326</v>
      </c>
      <c r="R56" s="17">
        <v>248</v>
      </c>
      <c r="S56" s="17">
        <v>106</v>
      </c>
      <c r="T56" s="38">
        <v>211</v>
      </c>
      <c r="U56" s="38">
        <v>134</v>
      </c>
      <c r="V56" s="38">
        <v>165</v>
      </c>
      <c r="W56" s="38">
        <v>251</v>
      </c>
      <c r="X56" s="38">
        <v>290</v>
      </c>
      <c r="Y56" s="38">
        <v>334</v>
      </c>
      <c r="Z56" s="38">
        <v>374</v>
      </c>
      <c r="AA56" s="38">
        <v>1396</v>
      </c>
      <c r="AB56" s="38">
        <v>339</v>
      </c>
      <c r="AC56" s="18">
        <f t="shared" si="36"/>
        <v>-817</v>
      </c>
      <c r="AD56" s="18">
        <f t="shared" si="20"/>
        <v>-1308</v>
      </c>
      <c r="AE56" s="18">
        <f t="shared" si="21"/>
        <v>-1019</v>
      </c>
      <c r="AF56" s="18">
        <f t="shared" si="22"/>
        <v>-1675</v>
      </c>
      <c r="AG56" s="18">
        <f t="shared" si="23"/>
        <v>-4468</v>
      </c>
      <c r="AH56" s="18">
        <f t="shared" si="24"/>
        <v>-5000</v>
      </c>
      <c r="AI56" s="18">
        <f t="shared" si="25"/>
        <v>-5008</v>
      </c>
      <c r="AJ56" s="18">
        <f t="shared" si="26"/>
        <v>-5837</v>
      </c>
      <c r="AK56" s="18">
        <f t="shared" si="27"/>
        <v>-5464</v>
      </c>
      <c r="AL56" s="40">
        <f t="shared" si="37"/>
        <v>-0.79474708171206221</v>
      </c>
      <c r="AM56" s="40">
        <f t="shared" si="28"/>
        <v>-0.90707350901525663</v>
      </c>
      <c r="AN56" s="40">
        <f t="shared" si="29"/>
        <v>-0.86064189189189189</v>
      </c>
      <c r="AO56" s="40">
        <f t="shared" si="30"/>
        <v>-0.8696780893042575</v>
      </c>
      <c r="AP56" s="40">
        <f t="shared" si="31"/>
        <v>-0.93905002101723412</v>
      </c>
      <c r="AQ56" s="40">
        <f t="shared" si="32"/>
        <v>-0.9373828271466067</v>
      </c>
      <c r="AR56" s="40">
        <f t="shared" si="33"/>
        <v>-0.93050910442214785</v>
      </c>
      <c r="AS56" s="40">
        <f t="shared" si="34"/>
        <v>-0.80699571408820681</v>
      </c>
      <c r="AT56" s="40">
        <f t="shared" si="35"/>
        <v>-0.94158194037566778</v>
      </c>
    </row>
    <row r="58" spans="1:47" x14ac:dyDescent="0.35">
      <c r="A58" s="11" t="s">
        <v>63</v>
      </c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47" x14ac:dyDescent="0.35">
      <c r="A59" s="11" t="s">
        <v>64</v>
      </c>
      <c r="B59" s="20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47" x14ac:dyDescent="0.35">
      <c r="A60" s="13"/>
      <c r="B60" s="2" t="s">
        <v>23</v>
      </c>
      <c r="C60" s="2" t="s">
        <v>24</v>
      </c>
      <c r="D60" s="2" t="s">
        <v>25</v>
      </c>
      <c r="E60" s="2" t="s">
        <v>26</v>
      </c>
      <c r="F60" s="2" t="s">
        <v>27</v>
      </c>
      <c r="G60" s="2" t="s">
        <v>28</v>
      </c>
      <c r="H60" s="2" t="s">
        <v>29</v>
      </c>
      <c r="I60" s="3" t="s">
        <v>30</v>
      </c>
      <c r="J60" s="2" t="s">
        <v>32</v>
      </c>
      <c r="K60" s="30" t="s">
        <v>23</v>
      </c>
      <c r="L60" s="30" t="s">
        <v>24</v>
      </c>
      <c r="M60" s="30" t="s">
        <v>25</v>
      </c>
      <c r="N60" s="30" t="s">
        <v>26</v>
      </c>
      <c r="O60" s="30" t="s">
        <v>27</v>
      </c>
      <c r="P60" s="30" t="s">
        <v>28</v>
      </c>
      <c r="Q60" s="30" t="s">
        <v>29</v>
      </c>
      <c r="R60" s="32" t="s">
        <v>30</v>
      </c>
      <c r="S60" s="30" t="s">
        <v>32</v>
      </c>
      <c r="T60" s="6" t="s">
        <v>23</v>
      </c>
      <c r="U60" s="6" t="s">
        <v>24</v>
      </c>
      <c r="V60" s="6" t="s">
        <v>25</v>
      </c>
      <c r="W60" s="6" t="s">
        <v>26</v>
      </c>
      <c r="X60" s="6" t="s">
        <v>27</v>
      </c>
      <c r="Y60" s="6" t="s">
        <v>28</v>
      </c>
      <c r="Z60" s="6" t="s">
        <v>29</v>
      </c>
      <c r="AA60" s="7" t="s">
        <v>30</v>
      </c>
      <c r="AB60" s="6" t="s">
        <v>32</v>
      </c>
      <c r="AC60" s="56" t="s">
        <v>70</v>
      </c>
      <c r="AD60" s="56"/>
      <c r="AE60" s="56"/>
      <c r="AF60" s="56"/>
      <c r="AG60" s="56"/>
      <c r="AH60" s="56"/>
      <c r="AI60" s="56"/>
      <c r="AJ60" s="56"/>
      <c r="AK60" s="56"/>
      <c r="AL60" s="56" t="s">
        <v>70</v>
      </c>
      <c r="AM60" s="56"/>
      <c r="AN60" s="56"/>
      <c r="AO60" s="56"/>
      <c r="AP60" s="56"/>
      <c r="AQ60" s="56"/>
      <c r="AR60" s="56"/>
      <c r="AS60" s="56"/>
      <c r="AT60" s="56"/>
    </row>
    <row r="61" spans="1:47" x14ac:dyDescent="0.35">
      <c r="A61" s="14"/>
      <c r="B61" s="2" t="s">
        <v>31</v>
      </c>
      <c r="C61" s="2" t="s">
        <v>31</v>
      </c>
      <c r="D61" s="2" t="s">
        <v>31</v>
      </c>
      <c r="E61" s="2" t="s">
        <v>31</v>
      </c>
      <c r="F61" s="2" t="s">
        <v>31</v>
      </c>
      <c r="G61" s="2" t="s">
        <v>31</v>
      </c>
      <c r="H61" s="2" t="s">
        <v>31</v>
      </c>
      <c r="I61" s="2" t="s">
        <v>31</v>
      </c>
      <c r="J61" s="2" t="s">
        <v>31</v>
      </c>
      <c r="K61" s="30" t="s">
        <v>33</v>
      </c>
      <c r="L61" s="30" t="s">
        <v>33</v>
      </c>
      <c r="M61" s="30" t="s">
        <v>33</v>
      </c>
      <c r="N61" s="30" t="s">
        <v>33</v>
      </c>
      <c r="O61" s="30" t="s">
        <v>33</v>
      </c>
      <c r="P61" s="30" t="s">
        <v>33</v>
      </c>
      <c r="Q61" s="30" t="s">
        <v>33</v>
      </c>
      <c r="R61" s="30" t="s">
        <v>33</v>
      </c>
      <c r="S61" s="30" t="s">
        <v>33</v>
      </c>
      <c r="T61" s="6" t="s">
        <v>34</v>
      </c>
      <c r="U61" s="6" t="s">
        <v>34</v>
      </c>
      <c r="V61" s="6" t="s">
        <v>34</v>
      </c>
      <c r="W61" s="6" t="s">
        <v>34</v>
      </c>
      <c r="X61" s="6" t="s">
        <v>34</v>
      </c>
      <c r="Y61" s="6" t="s">
        <v>34</v>
      </c>
      <c r="Z61" s="6" t="s">
        <v>34</v>
      </c>
      <c r="AA61" s="6" t="s">
        <v>34</v>
      </c>
      <c r="AB61" s="6" t="s">
        <v>34</v>
      </c>
      <c r="AC61" s="4" t="s">
        <v>23</v>
      </c>
      <c r="AD61" s="4" t="s">
        <v>24</v>
      </c>
      <c r="AE61" s="4" t="s">
        <v>25</v>
      </c>
      <c r="AF61" s="4" t="s">
        <v>26</v>
      </c>
      <c r="AG61" s="4" t="s">
        <v>27</v>
      </c>
      <c r="AH61" s="4" t="s">
        <v>28</v>
      </c>
      <c r="AI61" s="4" t="s">
        <v>29</v>
      </c>
      <c r="AJ61" s="5" t="s">
        <v>30</v>
      </c>
      <c r="AK61" s="4" t="s">
        <v>32</v>
      </c>
      <c r="AL61" s="6" t="s">
        <v>23</v>
      </c>
      <c r="AM61" s="6" t="s">
        <v>24</v>
      </c>
      <c r="AN61" s="6" t="s">
        <v>25</v>
      </c>
      <c r="AO61" s="6" t="s">
        <v>26</v>
      </c>
      <c r="AP61" s="6" t="s">
        <v>27</v>
      </c>
      <c r="AQ61" s="6" t="s">
        <v>28</v>
      </c>
      <c r="AR61" s="6" t="s">
        <v>29</v>
      </c>
      <c r="AS61" s="7" t="s">
        <v>30</v>
      </c>
      <c r="AT61" s="6" t="s">
        <v>32</v>
      </c>
    </row>
    <row r="62" spans="1:47" x14ac:dyDescent="0.35">
      <c r="A62" s="15" t="s">
        <v>0</v>
      </c>
      <c r="B62" s="16">
        <v>394683</v>
      </c>
      <c r="C62" s="16">
        <v>379649</v>
      </c>
      <c r="D62" s="16">
        <v>420897</v>
      </c>
      <c r="E62" s="16">
        <v>481794</v>
      </c>
      <c r="F62" s="16">
        <v>587683</v>
      </c>
      <c r="G62" s="16">
        <v>743547</v>
      </c>
      <c r="H62" s="16">
        <v>1000612</v>
      </c>
      <c r="I62" s="16">
        <v>885139</v>
      </c>
      <c r="J62" s="16">
        <v>544075</v>
      </c>
      <c r="K62" s="28">
        <v>183803</v>
      </c>
      <c r="L62" s="28">
        <v>187189</v>
      </c>
      <c r="M62" s="28">
        <v>119652</v>
      </c>
      <c r="N62" s="28">
        <v>129304</v>
      </c>
      <c r="O62" s="28">
        <v>179836</v>
      </c>
      <c r="P62" s="28">
        <v>383890</v>
      </c>
      <c r="Q62" s="28">
        <v>700899</v>
      </c>
      <c r="R62" s="28">
        <v>626713</v>
      </c>
      <c r="S62" s="28">
        <v>392782</v>
      </c>
      <c r="T62" s="38">
        <v>293558</v>
      </c>
      <c r="U62" s="38">
        <v>301746</v>
      </c>
      <c r="V62" s="38">
        <v>353034</v>
      </c>
      <c r="W62" s="38">
        <v>425588</v>
      </c>
      <c r="X62" s="38">
        <v>445382</v>
      </c>
      <c r="Y62" s="38">
        <v>603995</v>
      </c>
      <c r="Z62" s="38">
        <v>899495</v>
      </c>
      <c r="AA62" s="38">
        <v>776111</v>
      </c>
      <c r="AB62" s="38">
        <v>472465</v>
      </c>
      <c r="AC62" s="18">
        <f>T62-B62</f>
        <v>-101125</v>
      </c>
      <c r="AD62" s="18">
        <f t="shared" ref="AD62:AD80" si="38">U62-C62</f>
        <v>-77903</v>
      </c>
      <c r="AE62" s="18">
        <f t="shared" ref="AE62:AE80" si="39">V62-D62</f>
        <v>-67863</v>
      </c>
      <c r="AF62" s="18">
        <f t="shared" ref="AF62:AF80" si="40">W62-E62</f>
        <v>-56206</v>
      </c>
      <c r="AG62" s="18">
        <f t="shared" ref="AG62:AG80" si="41">X62-F62</f>
        <v>-142301</v>
      </c>
      <c r="AH62" s="18">
        <f t="shared" ref="AH62:AH80" si="42">Y62-G62</f>
        <v>-139552</v>
      </c>
      <c r="AI62" s="18">
        <f t="shared" ref="AI62:AI80" si="43">Z62-H62</f>
        <v>-101117</v>
      </c>
      <c r="AJ62" s="18">
        <f t="shared" ref="AJ62:AJ80" si="44">AA62-I62</f>
        <v>-109028</v>
      </c>
      <c r="AK62" s="18">
        <f t="shared" ref="AK62:AK80" si="45">AB62-J62</f>
        <v>-71610</v>
      </c>
      <c r="AL62" s="40">
        <f>(T62-B62)/B62</f>
        <v>-0.25621828150693088</v>
      </c>
      <c r="AM62" s="40">
        <f t="shared" ref="AM62:AM80" si="46">(U62-C62)/C62</f>
        <v>-0.20519743236515833</v>
      </c>
      <c r="AN62" s="40">
        <f t="shared" ref="AN62:AN80" si="47">(V62-D62)/D62</f>
        <v>-0.16123422119901068</v>
      </c>
      <c r="AO62" s="40">
        <f t="shared" ref="AO62:AO80" si="48">(W62-E62)/E62</f>
        <v>-0.11665981726630054</v>
      </c>
      <c r="AP62" s="40">
        <f t="shared" ref="AP62:AP80" si="49">(X62-F62)/F62</f>
        <v>-0.24213904434873904</v>
      </c>
      <c r="AQ62" s="40">
        <f t="shared" ref="AQ62:AQ80" si="50">(Y62-G62)/G62</f>
        <v>-0.18768416791406595</v>
      </c>
      <c r="AR62" s="40">
        <f t="shared" ref="AR62:AR80" si="51">(Z62-H62)/H62</f>
        <v>-0.10105515424560169</v>
      </c>
      <c r="AS62" s="40">
        <f t="shared" ref="AS62:AS80" si="52">(AA62-I62)/I62</f>
        <v>-0.12317613391794961</v>
      </c>
      <c r="AT62" s="40">
        <f t="shared" ref="AT62:AT80" si="53">(AB62-J62)/J62</f>
        <v>-0.1316178835638469</v>
      </c>
    </row>
    <row r="63" spans="1:47" x14ac:dyDescent="0.35">
      <c r="A63" s="15" t="s">
        <v>41</v>
      </c>
      <c r="B63" s="16">
        <v>197489</v>
      </c>
      <c r="C63" s="16">
        <v>175982</v>
      </c>
      <c r="D63" s="16">
        <v>198688</v>
      </c>
      <c r="E63" s="16">
        <v>242731</v>
      </c>
      <c r="F63" s="16">
        <v>296550</v>
      </c>
      <c r="G63" s="16">
        <v>329009</v>
      </c>
      <c r="H63" s="16">
        <v>399190</v>
      </c>
      <c r="I63" s="16">
        <v>366528</v>
      </c>
      <c r="J63" s="16">
        <v>274231</v>
      </c>
      <c r="K63" s="28">
        <v>53282</v>
      </c>
      <c r="L63" s="28">
        <v>62699</v>
      </c>
      <c r="M63" s="28">
        <v>55650</v>
      </c>
      <c r="N63" s="28">
        <v>56693</v>
      </c>
      <c r="O63" s="28">
        <v>69560</v>
      </c>
      <c r="P63" s="28">
        <v>85146</v>
      </c>
      <c r="Q63" s="28">
        <v>166790</v>
      </c>
      <c r="R63" s="28">
        <v>198171</v>
      </c>
      <c r="S63" s="28">
        <v>169767</v>
      </c>
      <c r="T63" s="38">
        <v>126004</v>
      </c>
      <c r="U63" s="38">
        <v>127734</v>
      </c>
      <c r="V63" s="38">
        <v>159148</v>
      </c>
      <c r="W63" s="38">
        <v>204543</v>
      </c>
      <c r="X63" s="38">
        <v>210429</v>
      </c>
      <c r="Y63" s="38">
        <v>235227</v>
      </c>
      <c r="Z63" s="38">
        <v>331450</v>
      </c>
      <c r="AA63" s="38">
        <v>295690</v>
      </c>
      <c r="AB63" s="38">
        <v>234427</v>
      </c>
      <c r="AC63" s="18">
        <f t="shared" ref="AC63:AC80" si="54">T63-B63</f>
        <v>-71485</v>
      </c>
      <c r="AD63" s="18">
        <f t="shared" si="38"/>
        <v>-48248</v>
      </c>
      <c r="AE63" s="18">
        <f t="shared" si="39"/>
        <v>-39540</v>
      </c>
      <c r="AF63" s="18">
        <f t="shared" si="40"/>
        <v>-38188</v>
      </c>
      <c r="AG63" s="18">
        <f t="shared" si="41"/>
        <v>-86121</v>
      </c>
      <c r="AH63" s="18">
        <f t="shared" si="42"/>
        <v>-93782</v>
      </c>
      <c r="AI63" s="18">
        <f t="shared" si="43"/>
        <v>-67740</v>
      </c>
      <c r="AJ63" s="18">
        <f t="shared" si="44"/>
        <v>-70838</v>
      </c>
      <c r="AK63" s="18">
        <f t="shared" si="45"/>
        <v>-39804</v>
      </c>
      <c r="AL63" s="40">
        <f t="shared" ref="AL63:AL80" si="55">(T63-B63)/B63</f>
        <v>-0.3619695274167169</v>
      </c>
      <c r="AM63" s="40">
        <f t="shared" si="46"/>
        <v>-0.27416440317759772</v>
      </c>
      <c r="AN63" s="40">
        <f t="shared" si="47"/>
        <v>-0.19900547592204865</v>
      </c>
      <c r="AO63" s="40">
        <f t="shared" si="48"/>
        <v>-0.15732642307739844</v>
      </c>
      <c r="AP63" s="40">
        <f t="shared" si="49"/>
        <v>-0.29040971168437024</v>
      </c>
      <c r="AQ63" s="40">
        <f t="shared" si="50"/>
        <v>-0.2850438741797337</v>
      </c>
      <c r="AR63" s="40">
        <f t="shared" si="51"/>
        <v>-0.16969362959993989</v>
      </c>
      <c r="AS63" s="40">
        <f t="shared" si="52"/>
        <v>-0.19326763576043304</v>
      </c>
      <c r="AT63" s="40">
        <f t="shared" si="53"/>
        <v>-0.14514770394302615</v>
      </c>
    </row>
    <row r="64" spans="1:47" x14ac:dyDescent="0.35">
      <c r="A64" s="15" t="s">
        <v>54</v>
      </c>
      <c r="B64" s="16">
        <v>47023</v>
      </c>
      <c r="C64" s="16">
        <v>51339</v>
      </c>
      <c r="D64" s="16">
        <v>58164</v>
      </c>
      <c r="E64" s="16">
        <v>60777</v>
      </c>
      <c r="F64" s="16">
        <v>75263</v>
      </c>
      <c r="G64" s="16">
        <v>106836</v>
      </c>
      <c r="H64" s="16">
        <v>152941</v>
      </c>
      <c r="I64" s="16">
        <v>117084</v>
      </c>
      <c r="J64" s="16">
        <v>68043</v>
      </c>
      <c r="K64" s="17">
        <v>27997</v>
      </c>
      <c r="L64" s="17">
        <v>21926</v>
      </c>
      <c r="M64" s="17">
        <v>7111</v>
      </c>
      <c r="N64" s="17">
        <v>9676</v>
      </c>
      <c r="O64" s="17">
        <v>17676</v>
      </c>
      <c r="P64" s="17">
        <v>76528</v>
      </c>
      <c r="Q64" s="17">
        <v>132149</v>
      </c>
      <c r="R64" s="17">
        <v>95241</v>
      </c>
      <c r="S64" s="17">
        <v>51335</v>
      </c>
      <c r="T64" s="38">
        <v>37161</v>
      </c>
      <c r="U64" s="38">
        <v>42266</v>
      </c>
      <c r="V64" s="38">
        <v>47749</v>
      </c>
      <c r="W64" s="38">
        <v>53428</v>
      </c>
      <c r="X64" s="38">
        <v>58600</v>
      </c>
      <c r="Y64" s="38">
        <v>93562</v>
      </c>
      <c r="Z64" s="38">
        <v>146336</v>
      </c>
      <c r="AA64" s="38">
        <v>117961</v>
      </c>
      <c r="AB64" s="38">
        <v>61354</v>
      </c>
      <c r="AC64" s="43">
        <f t="shared" si="54"/>
        <v>-9862</v>
      </c>
      <c r="AD64" s="43">
        <f t="shared" si="38"/>
        <v>-9073</v>
      </c>
      <c r="AE64" s="43">
        <f t="shared" si="39"/>
        <v>-10415</v>
      </c>
      <c r="AF64" s="43">
        <f t="shared" si="40"/>
        <v>-7349</v>
      </c>
      <c r="AG64" s="43">
        <f t="shared" si="41"/>
        <v>-16663</v>
      </c>
      <c r="AH64" s="43">
        <f t="shared" si="42"/>
        <v>-13274</v>
      </c>
      <c r="AI64" s="43">
        <f t="shared" si="43"/>
        <v>-6605</v>
      </c>
      <c r="AJ64" s="43">
        <f t="shared" si="44"/>
        <v>877</v>
      </c>
      <c r="AK64" s="43">
        <f t="shared" si="45"/>
        <v>-6689</v>
      </c>
      <c r="AL64" s="44">
        <f t="shared" si="55"/>
        <v>-0.2097271547965889</v>
      </c>
      <c r="AM64" s="44">
        <f t="shared" si="46"/>
        <v>-0.17672724439509924</v>
      </c>
      <c r="AN64" s="44">
        <f t="shared" si="47"/>
        <v>-0.17906265043669622</v>
      </c>
      <c r="AO64" s="44">
        <f t="shared" si="48"/>
        <v>-0.12091745232571532</v>
      </c>
      <c r="AP64" s="44">
        <f t="shared" si="49"/>
        <v>-0.22139696796566707</v>
      </c>
      <c r="AQ64" s="44">
        <f t="shared" si="50"/>
        <v>-0.12424650866749036</v>
      </c>
      <c r="AR64" s="44">
        <f t="shared" si="51"/>
        <v>-4.3186588292217262E-2</v>
      </c>
      <c r="AS64" s="44">
        <f t="shared" si="52"/>
        <v>7.4903488094017973E-3</v>
      </c>
      <c r="AT64" s="44">
        <f t="shared" si="53"/>
        <v>-9.830548329732669E-2</v>
      </c>
    </row>
    <row r="65" spans="1:46" x14ac:dyDescent="0.35">
      <c r="A65" s="15" t="s">
        <v>43</v>
      </c>
      <c r="B65" s="16">
        <v>43475</v>
      </c>
      <c r="C65" s="16">
        <v>48545</v>
      </c>
      <c r="D65" s="16">
        <v>55078</v>
      </c>
      <c r="E65" s="16">
        <v>57432</v>
      </c>
      <c r="F65" s="16">
        <v>68221</v>
      </c>
      <c r="G65" s="16">
        <v>88376</v>
      </c>
      <c r="H65" s="16">
        <v>121604</v>
      </c>
      <c r="I65" s="16">
        <v>93331</v>
      </c>
      <c r="J65" s="16">
        <v>61718</v>
      </c>
      <c r="K65" s="17">
        <v>26725</v>
      </c>
      <c r="L65" s="17">
        <v>20330</v>
      </c>
      <c r="M65" s="17">
        <v>5996</v>
      </c>
      <c r="N65" s="17">
        <v>8125</v>
      </c>
      <c r="O65" s="17">
        <v>14359</v>
      </c>
      <c r="P65" s="17">
        <v>60247</v>
      </c>
      <c r="Q65" s="17">
        <v>94557</v>
      </c>
      <c r="R65" s="17">
        <v>65372</v>
      </c>
      <c r="S65" s="17">
        <v>38740</v>
      </c>
      <c r="T65" s="38">
        <v>35443</v>
      </c>
      <c r="U65" s="38">
        <v>39333</v>
      </c>
      <c r="V65" s="38">
        <v>45692</v>
      </c>
      <c r="W65" s="38">
        <v>50987</v>
      </c>
      <c r="X65" s="38">
        <v>53426</v>
      </c>
      <c r="Y65" s="38">
        <v>75914</v>
      </c>
      <c r="Z65" s="38">
        <v>112602</v>
      </c>
      <c r="AA65" s="38">
        <v>91814</v>
      </c>
      <c r="AB65" s="38">
        <v>55131</v>
      </c>
      <c r="AC65" s="18">
        <f t="shared" si="54"/>
        <v>-8032</v>
      </c>
      <c r="AD65" s="18">
        <f t="shared" si="38"/>
        <v>-9212</v>
      </c>
      <c r="AE65" s="18">
        <f t="shared" si="39"/>
        <v>-9386</v>
      </c>
      <c r="AF65" s="18">
        <f t="shared" si="40"/>
        <v>-6445</v>
      </c>
      <c r="AG65" s="18">
        <f t="shared" si="41"/>
        <v>-14795</v>
      </c>
      <c r="AH65" s="18">
        <f t="shared" si="42"/>
        <v>-12462</v>
      </c>
      <c r="AI65" s="18">
        <f t="shared" si="43"/>
        <v>-9002</v>
      </c>
      <c r="AJ65" s="18">
        <f t="shared" si="44"/>
        <v>-1517</v>
      </c>
      <c r="AK65" s="18">
        <f t="shared" si="45"/>
        <v>-6587</v>
      </c>
      <c r="AL65" s="40">
        <f t="shared" si="55"/>
        <v>-0.18474985623921794</v>
      </c>
      <c r="AM65" s="40">
        <f t="shared" si="46"/>
        <v>-0.18976207642393655</v>
      </c>
      <c r="AN65" s="40">
        <f t="shared" si="47"/>
        <v>-0.17041286902211408</v>
      </c>
      <c r="AO65" s="40">
        <f t="shared" si="48"/>
        <v>-0.11221966847750384</v>
      </c>
      <c r="AP65" s="40">
        <f t="shared" si="49"/>
        <v>-0.21686870611688483</v>
      </c>
      <c r="AQ65" s="40">
        <f t="shared" si="50"/>
        <v>-0.1410111342445913</v>
      </c>
      <c r="AR65" s="40">
        <f t="shared" si="51"/>
        <v>-7.4027170158876346E-2</v>
      </c>
      <c r="AS65" s="40">
        <f t="shared" si="52"/>
        <v>-1.625397777801588E-2</v>
      </c>
      <c r="AT65" s="40">
        <f t="shared" si="53"/>
        <v>-0.10672737288959461</v>
      </c>
    </row>
    <row r="66" spans="1:46" x14ac:dyDescent="0.35">
      <c r="A66" s="15" t="s">
        <v>58</v>
      </c>
      <c r="B66" s="16">
        <v>34151</v>
      </c>
      <c r="C66" s="16">
        <v>33313</v>
      </c>
      <c r="D66" s="16">
        <v>41179</v>
      </c>
      <c r="E66" s="16">
        <v>43203</v>
      </c>
      <c r="F66" s="16">
        <v>49195</v>
      </c>
      <c r="G66" s="16">
        <v>56989</v>
      </c>
      <c r="H66" s="16">
        <v>74423</v>
      </c>
      <c r="I66" s="16">
        <v>63492</v>
      </c>
      <c r="J66" s="16">
        <v>44340</v>
      </c>
      <c r="K66" s="17">
        <v>24524</v>
      </c>
      <c r="L66" s="17">
        <v>21967</v>
      </c>
      <c r="M66" s="17">
        <v>12296</v>
      </c>
      <c r="N66" s="17">
        <v>14181</v>
      </c>
      <c r="O66" s="17">
        <v>21577</v>
      </c>
      <c r="P66" s="17">
        <v>34908</v>
      </c>
      <c r="Q66" s="17">
        <v>56499</v>
      </c>
      <c r="R66" s="17">
        <v>51161</v>
      </c>
      <c r="S66" s="17">
        <v>33183</v>
      </c>
      <c r="T66" s="38">
        <v>24073</v>
      </c>
      <c r="U66" s="38">
        <v>29059</v>
      </c>
      <c r="V66" s="38">
        <v>32176</v>
      </c>
      <c r="W66" s="38">
        <v>41062</v>
      </c>
      <c r="X66" s="38">
        <v>35857</v>
      </c>
      <c r="Y66" s="38">
        <v>46328</v>
      </c>
      <c r="Z66" s="38">
        <v>56953</v>
      </c>
      <c r="AA66" s="38">
        <v>51324</v>
      </c>
      <c r="AB66" s="38">
        <v>36897</v>
      </c>
      <c r="AC66" s="18">
        <f t="shared" si="54"/>
        <v>-10078</v>
      </c>
      <c r="AD66" s="18">
        <f t="shared" si="38"/>
        <v>-4254</v>
      </c>
      <c r="AE66" s="18">
        <f t="shared" si="39"/>
        <v>-9003</v>
      </c>
      <c r="AF66" s="18">
        <f t="shared" si="40"/>
        <v>-2141</v>
      </c>
      <c r="AG66" s="18">
        <f t="shared" si="41"/>
        <v>-13338</v>
      </c>
      <c r="AH66" s="18">
        <f t="shared" si="42"/>
        <v>-10661</v>
      </c>
      <c r="AI66" s="18">
        <f t="shared" si="43"/>
        <v>-17470</v>
      </c>
      <c r="AJ66" s="18">
        <f t="shared" si="44"/>
        <v>-12168</v>
      </c>
      <c r="AK66" s="18">
        <f t="shared" si="45"/>
        <v>-7443</v>
      </c>
      <c r="AL66" s="40">
        <f t="shared" si="55"/>
        <v>-0.29510116834060496</v>
      </c>
      <c r="AM66" s="40">
        <f t="shared" si="46"/>
        <v>-0.12769789571638698</v>
      </c>
      <c r="AN66" s="40">
        <f t="shared" si="47"/>
        <v>-0.21863085553316011</v>
      </c>
      <c r="AO66" s="40">
        <f t="shared" si="48"/>
        <v>-4.9556743744647365E-2</v>
      </c>
      <c r="AP66" s="40">
        <f t="shared" si="49"/>
        <v>-0.27112511434088832</v>
      </c>
      <c r="AQ66" s="40">
        <f t="shared" si="50"/>
        <v>-0.18707118917685869</v>
      </c>
      <c r="AR66" s="40">
        <f t="shared" si="51"/>
        <v>-0.23473926071241416</v>
      </c>
      <c r="AS66" s="40">
        <f t="shared" si="52"/>
        <v>-0.19164619164619165</v>
      </c>
      <c r="AT66" s="40">
        <f t="shared" si="53"/>
        <v>-0.16786197564276048</v>
      </c>
    </row>
    <row r="67" spans="1:46" x14ac:dyDescent="0.35">
      <c r="A67" s="15" t="s">
        <v>48</v>
      </c>
      <c r="B67" s="16">
        <v>32996</v>
      </c>
      <c r="C67" s="16">
        <v>30162</v>
      </c>
      <c r="D67" s="16">
        <v>33382</v>
      </c>
      <c r="E67" s="16">
        <v>35728</v>
      </c>
      <c r="F67" s="16">
        <v>37428</v>
      </c>
      <c r="G67" s="16">
        <v>43202</v>
      </c>
      <c r="H67" s="16">
        <v>61921</v>
      </c>
      <c r="I67" s="16">
        <v>60106</v>
      </c>
      <c r="J67" s="16">
        <v>35032</v>
      </c>
      <c r="K67" s="17">
        <v>6158</v>
      </c>
      <c r="L67" s="17">
        <v>13874</v>
      </c>
      <c r="M67" s="17">
        <v>6049</v>
      </c>
      <c r="N67" s="17">
        <v>7627</v>
      </c>
      <c r="O67" s="17">
        <v>12458</v>
      </c>
      <c r="P67" s="17">
        <v>42251</v>
      </c>
      <c r="Q67" s="17">
        <v>67610</v>
      </c>
      <c r="R67" s="17">
        <v>50409</v>
      </c>
      <c r="S67" s="17">
        <v>27487</v>
      </c>
      <c r="T67" s="38">
        <v>22933</v>
      </c>
      <c r="U67" s="38">
        <v>20997</v>
      </c>
      <c r="V67" s="38">
        <v>24899</v>
      </c>
      <c r="W67" s="38">
        <v>27770</v>
      </c>
      <c r="X67" s="38">
        <v>27296</v>
      </c>
      <c r="Y67" s="38">
        <v>39655</v>
      </c>
      <c r="Z67" s="38">
        <v>59527</v>
      </c>
      <c r="AA67" s="38">
        <v>54521</v>
      </c>
      <c r="AB67" s="38">
        <v>29539</v>
      </c>
      <c r="AC67" s="18">
        <f t="shared" si="54"/>
        <v>-10063</v>
      </c>
      <c r="AD67" s="18">
        <f t="shared" si="38"/>
        <v>-9165</v>
      </c>
      <c r="AE67" s="18">
        <f t="shared" si="39"/>
        <v>-8483</v>
      </c>
      <c r="AF67" s="18">
        <f t="shared" si="40"/>
        <v>-7958</v>
      </c>
      <c r="AG67" s="18">
        <f t="shared" si="41"/>
        <v>-10132</v>
      </c>
      <c r="AH67" s="18">
        <f t="shared" si="42"/>
        <v>-3547</v>
      </c>
      <c r="AI67" s="18">
        <f t="shared" si="43"/>
        <v>-2394</v>
      </c>
      <c r="AJ67" s="18">
        <f t="shared" si="44"/>
        <v>-5585</v>
      </c>
      <c r="AK67" s="18">
        <f t="shared" si="45"/>
        <v>-5493</v>
      </c>
      <c r="AL67" s="40">
        <f t="shared" si="55"/>
        <v>-0.30497636077100254</v>
      </c>
      <c r="AM67" s="40">
        <f t="shared" si="46"/>
        <v>-0.30385916053312112</v>
      </c>
      <c r="AN67" s="40">
        <f t="shared" si="47"/>
        <v>-0.25411898628003116</v>
      </c>
      <c r="AO67" s="40">
        <f t="shared" si="48"/>
        <v>-0.22273846842812359</v>
      </c>
      <c r="AP67" s="40">
        <f t="shared" si="49"/>
        <v>-0.27070642299882441</v>
      </c>
      <c r="AQ67" s="40">
        <f t="shared" si="50"/>
        <v>-8.2102680431461503E-2</v>
      </c>
      <c r="AR67" s="40">
        <f t="shared" si="51"/>
        <v>-3.8662166308683646E-2</v>
      </c>
      <c r="AS67" s="40">
        <f t="shared" si="52"/>
        <v>-9.2919176122184144E-2</v>
      </c>
      <c r="AT67" s="40">
        <f t="shared" si="53"/>
        <v>-0.15679949760219228</v>
      </c>
    </row>
    <row r="68" spans="1:46" x14ac:dyDescent="0.35">
      <c r="A68" s="15" t="s">
        <v>44</v>
      </c>
      <c r="B68" s="16">
        <v>31746</v>
      </c>
      <c r="C68" s="16">
        <v>30644</v>
      </c>
      <c r="D68" s="16">
        <v>38339</v>
      </c>
      <c r="E68" s="16">
        <v>39639</v>
      </c>
      <c r="F68" s="16">
        <v>43952</v>
      </c>
      <c r="G68" s="16">
        <v>49980</v>
      </c>
      <c r="H68" s="16">
        <v>62396</v>
      </c>
      <c r="I68" s="16">
        <v>54699</v>
      </c>
      <c r="J68" s="16">
        <v>40380</v>
      </c>
      <c r="K68" s="17">
        <v>23124</v>
      </c>
      <c r="L68" s="17">
        <v>20613</v>
      </c>
      <c r="M68" s="17">
        <v>10847</v>
      </c>
      <c r="N68" s="17">
        <v>12717</v>
      </c>
      <c r="O68" s="17">
        <v>19623</v>
      </c>
      <c r="P68" s="17">
        <v>29758</v>
      </c>
      <c r="Q68" s="17">
        <v>47137</v>
      </c>
      <c r="R68" s="17">
        <v>43096</v>
      </c>
      <c r="S68" s="17">
        <v>29939</v>
      </c>
      <c r="T68" s="38">
        <v>22153</v>
      </c>
      <c r="U68" s="38">
        <v>24226</v>
      </c>
      <c r="V68" s="38">
        <v>28459</v>
      </c>
      <c r="W68" s="38">
        <v>37000</v>
      </c>
      <c r="X68" s="38">
        <v>30924</v>
      </c>
      <c r="Y68" s="38">
        <v>39374</v>
      </c>
      <c r="Z68" s="38">
        <v>46286</v>
      </c>
      <c r="AA68" s="38">
        <v>41290</v>
      </c>
      <c r="AB68" s="38">
        <v>32197</v>
      </c>
      <c r="AC68" s="18">
        <f t="shared" si="54"/>
        <v>-9593</v>
      </c>
      <c r="AD68" s="18">
        <f t="shared" si="38"/>
        <v>-6418</v>
      </c>
      <c r="AE68" s="18">
        <f t="shared" si="39"/>
        <v>-9880</v>
      </c>
      <c r="AF68" s="18">
        <f t="shared" si="40"/>
        <v>-2639</v>
      </c>
      <c r="AG68" s="18">
        <f t="shared" si="41"/>
        <v>-13028</v>
      </c>
      <c r="AH68" s="18">
        <f t="shared" si="42"/>
        <v>-10606</v>
      </c>
      <c r="AI68" s="18">
        <f t="shared" si="43"/>
        <v>-16110</v>
      </c>
      <c r="AJ68" s="18">
        <f t="shared" si="44"/>
        <v>-13409</v>
      </c>
      <c r="AK68" s="18">
        <f t="shared" si="45"/>
        <v>-8183</v>
      </c>
      <c r="AL68" s="40">
        <f t="shared" si="55"/>
        <v>-0.30217980217980217</v>
      </c>
      <c r="AM68" s="40">
        <f t="shared" si="46"/>
        <v>-0.20943741025975721</v>
      </c>
      <c r="AN68" s="40">
        <f t="shared" si="47"/>
        <v>-0.25770103549910012</v>
      </c>
      <c r="AO68" s="40">
        <f t="shared" si="48"/>
        <v>-6.6575847019349627E-2</v>
      </c>
      <c r="AP68" s="40">
        <f t="shared" si="49"/>
        <v>-0.29641427011285038</v>
      </c>
      <c r="AQ68" s="40">
        <f t="shared" si="50"/>
        <v>-0.21220488195278112</v>
      </c>
      <c r="AR68" s="40">
        <f t="shared" si="51"/>
        <v>-0.25818962754022695</v>
      </c>
      <c r="AS68" s="40">
        <f t="shared" si="52"/>
        <v>-0.24514159308214045</v>
      </c>
      <c r="AT68" s="40">
        <f t="shared" si="53"/>
        <v>-0.20264982664685488</v>
      </c>
    </row>
    <row r="69" spans="1:46" x14ac:dyDescent="0.35">
      <c r="A69" s="15" t="s">
        <v>57</v>
      </c>
      <c r="B69" s="16">
        <v>11513</v>
      </c>
      <c r="C69" s="16">
        <v>11589</v>
      </c>
      <c r="D69" s="16">
        <v>13985</v>
      </c>
      <c r="E69" s="16">
        <v>17301</v>
      </c>
      <c r="F69" s="16">
        <v>25225</v>
      </c>
      <c r="G69" s="16">
        <v>42154</v>
      </c>
      <c r="H69" s="16">
        <v>70324</v>
      </c>
      <c r="I69" s="16">
        <v>54671</v>
      </c>
      <c r="J69" s="16">
        <v>23866</v>
      </c>
      <c r="K69" s="17">
        <v>9254</v>
      </c>
      <c r="L69" s="17">
        <v>8071</v>
      </c>
      <c r="M69" s="17">
        <v>3566</v>
      </c>
      <c r="N69" s="17">
        <v>5291</v>
      </c>
      <c r="O69" s="17">
        <v>10089</v>
      </c>
      <c r="P69" s="17">
        <v>27228</v>
      </c>
      <c r="Q69" s="17">
        <v>65124</v>
      </c>
      <c r="R69" s="17">
        <v>46550</v>
      </c>
      <c r="S69" s="17">
        <v>19267</v>
      </c>
      <c r="T69" s="38">
        <v>10587</v>
      </c>
      <c r="U69" s="38">
        <v>9250</v>
      </c>
      <c r="V69" s="38">
        <v>12078</v>
      </c>
      <c r="W69" s="38">
        <v>15642</v>
      </c>
      <c r="X69" s="38">
        <v>19990</v>
      </c>
      <c r="Y69" s="38">
        <v>36855</v>
      </c>
      <c r="Z69" s="38">
        <v>68910</v>
      </c>
      <c r="AA69" s="38">
        <v>55979</v>
      </c>
      <c r="AB69" s="38">
        <v>21476</v>
      </c>
      <c r="AC69" s="18">
        <f t="shared" si="54"/>
        <v>-926</v>
      </c>
      <c r="AD69" s="18">
        <f t="shared" si="38"/>
        <v>-2339</v>
      </c>
      <c r="AE69" s="18">
        <f t="shared" si="39"/>
        <v>-1907</v>
      </c>
      <c r="AF69" s="18">
        <f t="shared" si="40"/>
        <v>-1659</v>
      </c>
      <c r="AG69" s="18">
        <f t="shared" si="41"/>
        <v>-5235</v>
      </c>
      <c r="AH69" s="18">
        <f t="shared" si="42"/>
        <v>-5299</v>
      </c>
      <c r="AI69" s="18">
        <f t="shared" si="43"/>
        <v>-1414</v>
      </c>
      <c r="AJ69" s="18">
        <f t="shared" si="44"/>
        <v>1308</v>
      </c>
      <c r="AK69" s="18">
        <f t="shared" si="45"/>
        <v>-2390</v>
      </c>
      <c r="AL69" s="40">
        <f t="shared" si="55"/>
        <v>-8.0430817336923477E-2</v>
      </c>
      <c r="AM69" s="40">
        <f t="shared" si="46"/>
        <v>-0.20182932090775735</v>
      </c>
      <c r="AN69" s="40">
        <f t="shared" si="47"/>
        <v>-0.13636038612799428</v>
      </c>
      <c r="AO69" s="40">
        <f t="shared" si="48"/>
        <v>-9.5890410958904104E-2</v>
      </c>
      <c r="AP69" s="40">
        <f t="shared" si="49"/>
        <v>-0.20753221010901884</v>
      </c>
      <c r="AQ69" s="40">
        <f t="shared" si="50"/>
        <v>-0.12570574559946862</v>
      </c>
      <c r="AR69" s="40">
        <f t="shared" si="51"/>
        <v>-2.0106933621523236E-2</v>
      </c>
      <c r="AS69" s="40">
        <f t="shared" si="52"/>
        <v>2.3924932779718681E-2</v>
      </c>
      <c r="AT69" s="40">
        <f t="shared" si="53"/>
        <v>-0.10014246207994637</v>
      </c>
    </row>
    <row r="70" spans="1:46" s="35" customFormat="1" x14ac:dyDescent="0.35">
      <c r="A70" s="36" t="s">
        <v>46</v>
      </c>
      <c r="B70" s="33">
        <v>16951</v>
      </c>
      <c r="C70" s="33">
        <v>19267</v>
      </c>
      <c r="D70" s="33">
        <v>18605</v>
      </c>
      <c r="E70" s="33">
        <v>19291</v>
      </c>
      <c r="F70" s="33">
        <v>24147</v>
      </c>
      <c r="G70" s="33">
        <v>38614</v>
      </c>
      <c r="H70" s="33">
        <v>52506</v>
      </c>
      <c r="I70" s="33">
        <v>44497</v>
      </c>
      <c r="J70" s="33">
        <v>23541</v>
      </c>
      <c r="K70" s="34">
        <v>6006</v>
      </c>
      <c r="L70" s="34">
        <v>9384</v>
      </c>
      <c r="M70" s="34">
        <v>4652</v>
      </c>
      <c r="N70" s="34">
        <v>6080</v>
      </c>
      <c r="O70" s="34">
        <v>8662</v>
      </c>
      <c r="P70" s="34">
        <v>17753</v>
      </c>
      <c r="Q70" s="34">
        <v>31358</v>
      </c>
      <c r="R70" s="34">
        <v>29404</v>
      </c>
      <c r="S70" s="34">
        <v>18396</v>
      </c>
      <c r="T70" s="39">
        <v>14615</v>
      </c>
      <c r="U70" s="39">
        <v>14375</v>
      </c>
      <c r="V70" s="39">
        <v>16558</v>
      </c>
      <c r="W70" s="39">
        <v>18190</v>
      </c>
      <c r="X70" s="39">
        <v>18304</v>
      </c>
      <c r="Y70" s="39">
        <v>25807</v>
      </c>
      <c r="Z70" s="39">
        <v>38890</v>
      </c>
      <c r="AA70" s="39">
        <v>35246</v>
      </c>
      <c r="AB70" s="39">
        <v>17135</v>
      </c>
      <c r="AC70" s="18">
        <f t="shared" si="54"/>
        <v>-2336</v>
      </c>
      <c r="AD70" s="18">
        <f t="shared" si="38"/>
        <v>-4892</v>
      </c>
      <c r="AE70" s="18">
        <f t="shared" si="39"/>
        <v>-2047</v>
      </c>
      <c r="AF70" s="18">
        <f t="shared" si="40"/>
        <v>-1101</v>
      </c>
      <c r="AG70" s="18">
        <f t="shared" si="41"/>
        <v>-5843</v>
      </c>
      <c r="AH70" s="18">
        <f t="shared" si="42"/>
        <v>-12807</v>
      </c>
      <c r="AI70" s="18">
        <f t="shared" si="43"/>
        <v>-13616</v>
      </c>
      <c r="AJ70" s="18">
        <f t="shared" si="44"/>
        <v>-9251</v>
      </c>
      <c r="AK70" s="18">
        <f t="shared" si="45"/>
        <v>-6406</v>
      </c>
      <c r="AL70" s="40">
        <f t="shared" si="55"/>
        <v>-0.13780897882130846</v>
      </c>
      <c r="AM70" s="40">
        <f t="shared" si="46"/>
        <v>-0.25390564177090363</v>
      </c>
      <c r="AN70" s="40">
        <f t="shared" si="47"/>
        <v>-0.11002418704649287</v>
      </c>
      <c r="AO70" s="40">
        <f t="shared" si="48"/>
        <v>-5.7073246591674877E-2</v>
      </c>
      <c r="AP70" s="40">
        <f t="shared" si="49"/>
        <v>-0.24197622893113016</v>
      </c>
      <c r="AQ70" s="40">
        <f t="shared" si="50"/>
        <v>-0.33166727093800175</v>
      </c>
      <c r="AR70" s="40">
        <f t="shared" si="51"/>
        <v>-0.25932274406734468</v>
      </c>
      <c r="AS70" s="40">
        <f t="shared" si="52"/>
        <v>-0.20790165629143537</v>
      </c>
      <c r="AT70" s="40">
        <f t="shared" si="53"/>
        <v>-0.27212098041714455</v>
      </c>
    </row>
    <row r="71" spans="1:46" x14ac:dyDescent="0.35">
      <c r="A71" s="15" t="s">
        <v>52</v>
      </c>
      <c r="B71" s="16">
        <v>12257</v>
      </c>
      <c r="C71" s="16">
        <v>13285</v>
      </c>
      <c r="D71" s="16">
        <v>15019</v>
      </c>
      <c r="E71" s="16">
        <v>15987</v>
      </c>
      <c r="F71" s="16">
        <v>17606</v>
      </c>
      <c r="G71" s="16">
        <v>26969</v>
      </c>
      <c r="H71" s="16">
        <v>39444</v>
      </c>
      <c r="I71" s="16">
        <v>39739</v>
      </c>
      <c r="J71" s="16">
        <v>17945</v>
      </c>
      <c r="K71" s="17">
        <v>13008</v>
      </c>
      <c r="L71" s="17">
        <v>9609</v>
      </c>
      <c r="M71" s="17">
        <v>4718</v>
      </c>
      <c r="N71" s="17">
        <v>6264</v>
      </c>
      <c r="O71" s="17">
        <v>8519</v>
      </c>
      <c r="P71" s="17">
        <v>20108</v>
      </c>
      <c r="Q71" s="17">
        <v>32369</v>
      </c>
      <c r="R71" s="17">
        <v>28471</v>
      </c>
      <c r="S71" s="17">
        <v>14180</v>
      </c>
      <c r="T71" s="38">
        <v>11414</v>
      </c>
      <c r="U71" s="38">
        <v>10088</v>
      </c>
      <c r="V71" s="38">
        <v>11182</v>
      </c>
      <c r="W71" s="38">
        <v>13140</v>
      </c>
      <c r="X71" s="38">
        <v>13563</v>
      </c>
      <c r="Y71" s="38">
        <v>22449</v>
      </c>
      <c r="Z71" s="38">
        <v>33024</v>
      </c>
      <c r="AA71" s="38">
        <v>31403</v>
      </c>
      <c r="AB71" s="38">
        <v>13089</v>
      </c>
      <c r="AC71" s="18">
        <f t="shared" si="54"/>
        <v>-843</v>
      </c>
      <c r="AD71" s="18">
        <f t="shared" si="38"/>
        <v>-3197</v>
      </c>
      <c r="AE71" s="18">
        <f t="shared" si="39"/>
        <v>-3837</v>
      </c>
      <c r="AF71" s="18">
        <f t="shared" si="40"/>
        <v>-2847</v>
      </c>
      <c r="AG71" s="18">
        <f t="shared" si="41"/>
        <v>-4043</v>
      </c>
      <c r="AH71" s="18">
        <f t="shared" si="42"/>
        <v>-4520</v>
      </c>
      <c r="AI71" s="18">
        <f t="shared" si="43"/>
        <v>-6420</v>
      </c>
      <c r="AJ71" s="18">
        <f t="shared" si="44"/>
        <v>-8336</v>
      </c>
      <c r="AK71" s="18">
        <f t="shared" si="45"/>
        <v>-4856</v>
      </c>
      <c r="AL71" s="40">
        <f t="shared" si="55"/>
        <v>-6.8777025373256098E-2</v>
      </c>
      <c r="AM71" s="40">
        <f t="shared" si="46"/>
        <v>-0.24064734663153933</v>
      </c>
      <c r="AN71" s="40">
        <f t="shared" si="47"/>
        <v>-0.25547639656435184</v>
      </c>
      <c r="AO71" s="40">
        <f t="shared" si="48"/>
        <v>-0.17808219178082191</v>
      </c>
      <c r="AP71" s="40">
        <f t="shared" si="49"/>
        <v>-0.22963762353743042</v>
      </c>
      <c r="AQ71" s="40">
        <f t="shared" si="50"/>
        <v>-0.16759983684971633</v>
      </c>
      <c r="AR71" s="40">
        <f t="shared" si="51"/>
        <v>-0.16276239732278674</v>
      </c>
      <c r="AS71" s="40">
        <f t="shared" si="52"/>
        <v>-0.20976874103525503</v>
      </c>
      <c r="AT71" s="40">
        <f t="shared" si="53"/>
        <v>-0.27060462524380052</v>
      </c>
    </row>
    <row r="72" spans="1:46" x14ac:dyDescent="0.35">
      <c r="A72" s="15" t="s">
        <v>60</v>
      </c>
      <c r="B72" s="16">
        <v>13336</v>
      </c>
      <c r="C72" s="16">
        <v>15298</v>
      </c>
      <c r="D72" s="16">
        <v>8867</v>
      </c>
      <c r="E72" s="16">
        <v>8911</v>
      </c>
      <c r="F72" s="16">
        <v>13671</v>
      </c>
      <c r="G72" s="16">
        <v>24888</v>
      </c>
      <c r="H72" s="16">
        <v>31057</v>
      </c>
      <c r="I72" s="16">
        <v>29768</v>
      </c>
      <c r="J72" s="16">
        <v>10445</v>
      </c>
      <c r="K72" s="17">
        <v>19015</v>
      </c>
      <c r="L72" s="17">
        <v>15889</v>
      </c>
      <c r="M72" s="17">
        <v>4064</v>
      </c>
      <c r="N72" s="17">
        <v>3716</v>
      </c>
      <c r="O72" s="17">
        <v>4438</v>
      </c>
      <c r="P72" s="17">
        <v>17777</v>
      </c>
      <c r="Q72" s="17">
        <v>37835</v>
      </c>
      <c r="R72" s="17">
        <v>29971</v>
      </c>
      <c r="S72" s="17">
        <v>11741</v>
      </c>
      <c r="T72" s="38">
        <v>14606</v>
      </c>
      <c r="U72" s="38">
        <v>15671</v>
      </c>
      <c r="V72" s="38">
        <v>13133</v>
      </c>
      <c r="W72" s="38">
        <v>10841</v>
      </c>
      <c r="X72" s="38">
        <v>11443</v>
      </c>
      <c r="Y72" s="38">
        <v>21033</v>
      </c>
      <c r="Z72" s="38">
        <v>32245</v>
      </c>
      <c r="AA72" s="38">
        <v>26768</v>
      </c>
      <c r="AB72" s="38">
        <v>10941</v>
      </c>
      <c r="AC72" s="18">
        <f t="shared" si="54"/>
        <v>1270</v>
      </c>
      <c r="AD72" s="18">
        <f t="shared" si="38"/>
        <v>373</v>
      </c>
      <c r="AE72" s="18">
        <f t="shared" si="39"/>
        <v>4266</v>
      </c>
      <c r="AF72" s="18">
        <f t="shared" si="40"/>
        <v>1930</v>
      </c>
      <c r="AG72" s="18">
        <f t="shared" si="41"/>
        <v>-2228</v>
      </c>
      <c r="AH72" s="18">
        <f t="shared" si="42"/>
        <v>-3855</v>
      </c>
      <c r="AI72" s="18">
        <f t="shared" si="43"/>
        <v>1188</v>
      </c>
      <c r="AJ72" s="18">
        <f t="shared" si="44"/>
        <v>-3000</v>
      </c>
      <c r="AK72" s="18">
        <f t="shared" si="45"/>
        <v>496</v>
      </c>
      <c r="AL72" s="40">
        <f t="shared" si="55"/>
        <v>9.5230953809238156E-2</v>
      </c>
      <c r="AM72" s="40">
        <f t="shared" si="46"/>
        <v>2.4382272192443457E-2</v>
      </c>
      <c r="AN72" s="40">
        <f t="shared" si="47"/>
        <v>0.48110973271681517</v>
      </c>
      <c r="AO72" s="40">
        <f t="shared" si="48"/>
        <v>0.21658624172371227</v>
      </c>
      <c r="AP72" s="40">
        <f t="shared" si="49"/>
        <v>-0.16297271596810767</v>
      </c>
      <c r="AQ72" s="40">
        <f t="shared" si="50"/>
        <v>-0.15489392478302796</v>
      </c>
      <c r="AR72" s="40">
        <f t="shared" si="51"/>
        <v>3.8252245870496186E-2</v>
      </c>
      <c r="AS72" s="40">
        <f t="shared" si="52"/>
        <v>-0.10077936038699274</v>
      </c>
      <c r="AT72" s="40">
        <f t="shared" si="53"/>
        <v>4.748683580660603E-2</v>
      </c>
    </row>
    <row r="73" spans="1:46" x14ac:dyDescent="0.35">
      <c r="A73" s="15" t="s">
        <v>51</v>
      </c>
      <c r="B73" s="16">
        <v>4784</v>
      </c>
      <c r="C73" s="16">
        <v>6909</v>
      </c>
      <c r="D73" s="16">
        <v>9252</v>
      </c>
      <c r="E73" s="16">
        <v>12572</v>
      </c>
      <c r="F73" s="16">
        <v>14336</v>
      </c>
      <c r="G73" s="16">
        <v>19371</v>
      </c>
      <c r="H73" s="16">
        <v>32977</v>
      </c>
      <c r="I73" s="16">
        <v>28920</v>
      </c>
      <c r="J73" s="16">
        <v>13807</v>
      </c>
      <c r="K73" s="17">
        <v>3248</v>
      </c>
      <c r="L73" s="17">
        <v>3363</v>
      </c>
      <c r="M73" s="17">
        <v>2059</v>
      </c>
      <c r="N73" s="17">
        <v>3145</v>
      </c>
      <c r="O73" s="17">
        <v>4534</v>
      </c>
      <c r="P73" s="17">
        <v>14046</v>
      </c>
      <c r="Q73" s="17">
        <v>22775</v>
      </c>
      <c r="R73" s="17">
        <v>19564</v>
      </c>
      <c r="S73" s="17">
        <v>10716</v>
      </c>
      <c r="T73" s="38">
        <v>6562</v>
      </c>
      <c r="U73" s="38">
        <v>7367</v>
      </c>
      <c r="V73" s="38">
        <v>8151</v>
      </c>
      <c r="W73" s="38">
        <v>10343</v>
      </c>
      <c r="X73" s="38">
        <v>11082</v>
      </c>
      <c r="Y73" s="38">
        <v>22557</v>
      </c>
      <c r="Z73" s="38">
        <v>32969</v>
      </c>
      <c r="AA73" s="38">
        <v>25795</v>
      </c>
      <c r="AB73" s="38">
        <v>10714</v>
      </c>
      <c r="AC73" s="18">
        <f t="shared" si="54"/>
        <v>1778</v>
      </c>
      <c r="AD73" s="18">
        <f t="shared" si="38"/>
        <v>458</v>
      </c>
      <c r="AE73" s="18">
        <f t="shared" si="39"/>
        <v>-1101</v>
      </c>
      <c r="AF73" s="18">
        <f t="shared" si="40"/>
        <v>-2229</v>
      </c>
      <c r="AG73" s="18">
        <f t="shared" si="41"/>
        <v>-3254</v>
      </c>
      <c r="AH73" s="18">
        <f t="shared" si="42"/>
        <v>3186</v>
      </c>
      <c r="AI73" s="18">
        <f t="shared" si="43"/>
        <v>-8</v>
      </c>
      <c r="AJ73" s="18">
        <f t="shared" si="44"/>
        <v>-3125</v>
      </c>
      <c r="AK73" s="18">
        <f t="shared" si="45"/>
        <v>-3093</v>
      </c>
      <c r="AL73" s="40">
        <f t="shared" si="55"/>
        <v>0.37165551839464883</v>
      </c>
      <c r="AM73" s="40">
        <f t="shared" si="46"/>
        <v>6.6290345925604288E-2</v>
      </c>
      <c r="AN73" s="40">
        <f t="shared" si="47"/>
        <v>-0.11900129701686121</v>
      </c>
      <c r="AO73" s="40">
        <f t="shared" si="48"/>
        <v>-0.1772987591473115</v>
      </c>
      <c r="AP73" s="40">
        <f t="shared" si="49"/>
        <v>-0.22698102678571427</v>
      </c>
      <c r="AQ73" s="40">
        <f t="shared" si="50"/>
        <v>0.16447266532445409</v>
      </c>
      <c r="AR73" s="40">
        <f t="shared" si="51"/>
        <v>-2.4259332261879492E-4</v>
      </c>
      <c r="AS73" s="40">
        <f t="shared" si="52"/>
        <v>-0.1080567081604426</v>
      </c>
      <c r="AT73" s="40">
        <f t="shared" si="53"/>
        <v>-0.22401680307090607</v>
      </c>
    </row>
    <row r="74" spans="1:46" x14ac:dyDescent="0.35">
      <c r="A74" s="15" t="s">
        <v>62</v>
      </c>
      <c r="B74" s="16">
        <v>10289</v>
      </c>
      <c r="C74" s="16">
        <v>9930</v>
      </c>
      <c r="D74" s="16">
        <v>10152</v>
      </c>
      <c r="E74" s="16">
        <v>10051</v>
      </c>
      <c r="F74" s="16">
        <v>12181</v>
      </c>
      <c r="G74" s="16">
        <v>19626</v>
      </c>
      <c r="H74" s="16">
        <v>26887</v>
      </c>
      <c r="I74" s="16">
        <v>26329</v>
      </c>
      <c r="J74" s="16">
        <v>10805</v>
      </c>
      <c r="K74" s="17">
        <v>8815</v>
      </c>
      <c r="L74" s="17">
        <v>8170</v>
      </c>
      <c r="M74" s="17">
        <v>4206</v>
      </c>
      <c r="N74" s="17">
        <v>4479</v>
      </c>
      <c r="O74" s="17">
        <v>5825</v>
      </c>
      <c r="P74" s="17">
        <v>17695</v>
      </c>
      <c r="Q74" s="17">
        <v>25128</v>
      </c>
      <c r="R74" s="17">
        <v>24028</v>
      </c>
      <c r="S74" s="17">
        <v>11165</v>
      </c>
      <c r="T74" s="38">
        <v>9839</v>
      </c>
      <c r="U74" s="38">
        <v>9003</v>
      </c>
      <c r="V74" s="38">
        <v>9348</v>
      </c>
      <c r="W74" s="38">
        <v>10513</v>
      </c>
      <c r="X74" s="38">
        <v>11099</v>
      </c>
      <c r="Y74" s="38">
        <v>16993</v>
      </c>
      <c r="Z74" s="38">
        <v>25069</v>
      </c>
      <c r="AA74" s="38">
        <v>22681</v>
      </c>
      <c r="AB74" s="38">
        <v>11158</v>
      </c>
      <c r="AC74" s="18">
        <f t="shared" si="54"/>
        <v>-450</v>
      </c>
      <c r="AD74" s="18">
        <f t="shared" si="38"/>
        <v>-927</v>
      </c>
      <c r="AE74" s="18">
        <f t="shared" si="39"/>
        <v>-804</v>
      </c>
      <c r="AF74" s="18">
        <f t="shared" si="40"/>
        <v>462</v>
      </c>
      <c r="AG74" s="18">
        <f t="shared" si="41"/>
        <v>-1082</v>
      </c>
      <c r="AH74" s="18">
        <f t="shared" si="42"/>
        <v>-2633</v>
      </c>
      <c r="AI74" s="18">
        <f t="shared" si="43"/>
        <v>-1818</v>
      </c>
      <c r="AJ74" s="18">
        <f t="shared" si="44"/>
        <v>-3648</v>
      </c>
      <c r="AK74" s="18">
        <f t="shared" si="45"/>
        <v>353</v>
      </c>
      <c r="AL74" s="40">
        <f t="shared" si="55"/>
        <v>-4.3736028768587815E-2</v>
      </c>
      <c r="AM74" s="40">
        <f t="shared" si="46"/>
        <v>-9.3353474320241686E-2</v>
      </c>
      <c r="AN74" s="40">
        <f t="shared" si="47"/>
        <v>-7.9196217494089838E-2</v>
      </c>
      <c r="AO74" s="40">
        <f t="shared" si="48"/>
        <v>4.5965575564620435E-2</v>
      </c>
      <c r="AP74" s="40">
        <f t="shared" si="49"/>
        <v>-8.8826861505623508E-2</v>
      </c>
      <c r="AQ74" s="40">
        <f t="shared" si="50"/>
        <v>-0.1341587689799246</v>
      </c>
      <c r="AR74" s="40">
        <f t="shared" si="51"/>
        <v>-6.7616320154721618E-2</v>
      </c>
      <c r="AS74" s="40">
        <f t="shared" si="52"/>
        <v>-0.13855444566827452</v>
      </c>
      <c r="AT74" s="40">
        <f t="shared" si="53"/>
        <v>3.267006015733457E-2</v>
      </c>
    </row>
    <row r="75" spans="1:46" x14ac:dyDescent="0.35">
      <c r="A75" s="15" t="s">
        <v>61</v>
      </c>
      <c r="B75" s="16">
        <v>4316</v>
      </c>
      <c r="C75" s="16">
        <v>3734</v>
      </c>
      <c r="D75" s="16">
        <v>4546</v>
      </c>
      <c r="E75" s="16">
        <v>5169</v>
      </c>
      <c r="F75" s="16">
        <v>7361</v>
      </c>
      <c r="G75" s="16">
        <v>11709</v>
      </c>
      <c r="H75" s="16">
        <v>22350</v>
      </c>
      <c r="I75" s="16">
        <v>16860</v>
      </c>
      <c r="J75" s="16">
        <v>6961</v>
      </c>
      <c r="K75" s="17">
        <v>4744</v>
      </c>
      <c r="L75" s="17">
        <v>4076</v>
      </c>
      <c r="M75" s="17">
        <v>4040</v>
      </c>
      <c r="N75" s="17">
        <v>4609</v>
      </c>
      <c r="O75" s="17">
        <v>6259</v>
      </c>
      <c r="P75" s="17">
        <v>9201</v>
      </c>
      <c r="Q75" s="17">
        <v>15949</v>
      </c>
      <c r="R75" s="17">
        <v>15821</v>
      </c>
      <c r="S75" s="17">
        <v>7310</v>
      </c>
      <c r="T75" s="38">
        <v>4887</v>
      </c>
      <c r="U75" s="38">
        <v>4661</v>
      </c>
      <c r="V75" s="38">
        <v>5834</v>
      </c>
      <c r="W75" s="38">
        <v>7172</v>
      </c>
      <c r="X75" s="38">
        <v>8484</v>
      </c>
      <c r="Y75" s="38">
        <v>11771</v>
      </c>
      <c r="Z75" s="38">
        <v>21028</v>
      </c>
      <c r="AA75" s="38">
        <v>16337</v>
      </c>
      <c r="AB75" s="38">
        <v>6487</v>
      </c>
      <c r="AC75" s="18">
        <f t="shared" si="54"/>
        <v>571</v>
      </c>
      <c r="AD75" s="18">
        <f t="shared" si="38"/>
        <v>927</v>
      </c>
      <c r="AE75" s="18">
        <f t="shared" si="39"/>
        <v>1288</v>
      </c>
      <c r="AF75" s="18">
        <f t="shared" si="40"/>
        <v>2003</v>
      </c>
      <c r="AG75" s="18">
        <f t="shared" si="41"/>
        <v>1123</v>
      </c>
      <c r="AH75" s="18">
        <f t="shared" si="42"/>
        <v>62</v>
      </c>
      <c r="AI75" s="18">
        <f t="shared" si="43"/>
        <v>-1322</v>
      </c>
      <c r="AJ75" s="18">
        <f t="shared" si="44"/>
        <v>-523</v>
      </c>
      <c r="AK75" s="18">
        <f t="shared" si="45"/>
        <v>-474</v>
      </c>
      <c r="AL75" s="40">
        <f t="shared" si="55"/>
        <v>0.13229842446709916</v>
      </c>
      <c r="AM75" s="40">
        <f t="shared" si="46"/>
        <v>0.24825923942153186</v>
      </c>
      <c r="AN75" s="40">
        <f t="shared" si="47"/>
        <v>0.2833260008798944</v>
      </c>
      <c r="AO75" s="40">
        <f t="shared" si="48"/>
        <v>0.38750241826272008</v>
      </c>
      <c r="AP75" s="40">
        <f t="shared" si="49"/>
        <v>0.15256079337046596</v>
      </c>
      <c r="AQ75" s="40">
        <f t="shared" si="50"/>
        <v>5.295072166709369E-3</v>
      </c>
      <c r="AR75" s="40">
        <f t="shared" si="51"/>
        <v>-5.9149888143176732E-2</v>
      </c>
      <c r="AS75" s="40">
        <f t="shared" si="52"/>
        <v>-3.1020166073546858E-2</v>
      </c>
      <c r="AT75" s="40">
        <f t="shared" si="53"/>
        <v>-6.8093664703347226E-2</v>
      </c>
    </row>
    <row r="76" spans="1:46" x14ac:dyDescent="0.35">
      <c r="A76" s="15" t="s">
        <v>50</v>
      </c>
      <c r="B76" s="16">
        <v>2688</v>
      </c>
      <c r="C76" s="16">
        <v>2607</v>
      </c>
      <c r="D76" s="16">
        <v>2482</v>
      </c>
      <c r="E76" s="16">
        <v>2209</v>
      </c>
      <c r="F76" s="16">
        <v>3427</v>
      </c>
      <c r="G76" s="16">
        <v>6013</v>
      </c>
      <c r="H76" s="16">
        <v>5888</v>
      </c>
      <c r="I76" s="16">
        <v>8266</v>
      </c>
      <c r="J76" s="16">
        <v>3750</v>
      </c>
      <c r="K76" s="17">
        <v>2314</v>
      </c>
      <c r="L76" s="17">
        <v>2485</v>
      </c>
      <c r="M76" s="17">
        <v>1456</v>
      </c>
      <c r="N76" s="17">
        <v>1408</v>
      </c>
      <c r="O76" s="17">
        <v>1623</v>
      </c>
      <c r="P76" s="17">
        <v>3897</v>
      </c>
      <c r="Q76" s="17">
        <v>6930</v>
      </c>
      <c r="R76" s="17">
        <v>7446</v>
      </c>
      <c r="S76" s="17">
        <v>4367</v>
      </c>
      <c r="T76" s="38">
        <v>4495</v>
      </c>
      <c r="U76" s="38">
        <v>3303</v>
      </c>
      <c r="V76" s="38">
        <v>3984</v>
      </c>
      <c r="W76" s="38">
        <v>2588</v>
      </c>
      <c r="X76" s="38">
        <v>4466</v>
      </c>
      <c r="Y76" s="38">
        <v>6743</v>
      </c>
      <c r="Z76" s="38">
        <v>10973</v>
      </c>
      <c r="AA76" s="38">
        <v>11386</v>
      </c>
      <c r="AB76" s="38">
        <v>6077</v>
      </c>
      <c r="AC76" s="18">
        <f t="shared" si="54"/>
        <v>1807</v>
      </c>
      <c r="AD76" s="18">
        <f t="shared" si="38"/>
        <v>696</v>
      </c>
      <c r="AE76" s="18">
        <f t="shared" si="39"/>
        <v>1502</v>
      </c>
      <c r="AF76" s="18">
        <f t="shared" si="40"/>
        <v>379</v>
      </c>
      <c r="AG76" s="18">
        <f t="shared" si="41"/>
        <v>1039</v>
      </c>
      <c r="AH76" s="18">
        <f t="shared" si="42"/>
        <v>730</v>
      </c>
      <c r="AI76" s="18">
        <f t="shared" si="43"/>
        <v>5085</v>
      </c>
      <c r="AJ76" s="18">
        <f t="shared" si="44"/>
        <v>3120</v>
      </c>
      <c r="AK76" s="18">
        <f t="shared" si="45"/>
        <v>2327</v>
      </c>
      <c r="AL76" s="40">
        <f t="shared" si="55"/>
        <v>0.67224702380952384</v>
      </c>
      <c r="AM76" s="40">
        <f t="shared" si="46"/>
        <v>0.26697353279631758</v>
      </c>
      <c r="AN76" s="40">
        <f t="shared" si="47"/>
        <v>0.60515713134568894</v>
      </c>
      <c r="AO76" s="40">
        <f t="shared" si="48"/>
        <v>0.17157084653689453</v>
      </c>
      <c r="AP76" s="40">
        <f t="shared" si="49"/>
        <v>0.30318062445287425</v>
      </c>
      <c r="AQ76" s="40">
        <f t="shared" si="50"/>
        <v>0.12140362547813072</v>
      </c>
      <c r="AR76" s="40">
        <f t="shared" si="51"/>
        <v>0.86362092391304346</v>
      </c>
      <c r="AS76" s="40">
        <f t="shared" si="52"/>
        <v>0.3774497943382531</v>
      </c>
      <c r="AT76" s="40">
        <f t="shared" si="53"/>
        <v>0.62053333333333338</v>
      </c>
    </row>
    <row r="77" spans="1:46" x14ac:dyDescent="0.35">
      <c r="A77" s="15" t="s">
        <v>47</v>
      </c>
      <c r="B77" s="16">
        <v>1258</v>
      </c>
      <c r="C77" s="16">
        <v>1181</v>
      </c>
      <c r="D77" s="16">
        <v>1019</v>
      </c>
      <c r="E77" s="16">
        <v>1614</v>
      </c>
      <c r="F77" s="16">
        <v>2361</v>
      </c>
      <c r="G77" s="16">
        <v>5852</v>
      </c>
      <c r="H77" s="16">
        <v>11662</v>
      </c>
      <c r="I77" s="16">
        <v>8510</v>
      </c>
      <c r="J77" s="16">
        <v>2082</v>
      </c>
      <c r="K77" s="28">
        <v>1057</v>
      </c>
      <c r="L77" s="28">
        <v>1116</v>
      </c>
      <c r="M77" s="28">
        <v>1553</v>
      </c>
      <c r="N77" s="28">
        <v>1914</v>
      </c>
      <c r="O77" s="28">
        <v>3695</v>
      </c>
      <c r="P77" s="28">
        <v>5735</v>
      </c>
      <c r="Q77" s="28">
        <v>16212</v>
      </c>
      <c r="R77" s="28">
        <v>9915</v>
      </c>
      <c r="S77" s="28">
        <v>3800</v>
      </c>
      <c r="T77" s="38">
        <v>1093</v>
      </c>
      <c r="U77" s="38">
        <v>1159</v>
      </c>
      <c r="V77" s="38">
        <v>1384</v>
      </c>
      <c r="W77" s="38">
        <v>2633</v>
      </c>
      <c r="X77" s="38">
        <v>3731</v>
      </c>
      <c r="Y77" s="38">
        <v>6675</v>
      </c>
      <c r="Z77" s="38">
        <v>13678</v>
      </c>
      <c r="AA77" s="38">
        <v>11304</v>
      </c>
      <c r="AB77" s="38">
        <v>3504</v>
      </c>
      <c r="AC77" s="18">
        <f t="shared" si="54"/>
        <v>-165</v>
      </c>
      <c r="AD77" s="18">
        <f t="shared" si="38"/>
        <v>-22</v>
      </c>
      <c r="AE77" s="18">
        <f t="shared" si="39"/>
        <v>365</v>
      </c>
      <c r="AF77" s="18">
        <f t="shared" si="40"/>
        <v>1019</v>
      </c>
      <c r="AG77" s="18">
        <f t="shared" si="41"/>
        <v>1370</v>
      </c>
      <c r="AH77" s="18">
        <f t="shared" si="42"/>
        <v>823</v>
      </c>
      <c r="AI77" s="18">
        <f t="shared" si="43"/>
        <v>2016</v>
      </c>
      <c r="AJ77" s="18">
        <f t="shared" si="44"/>
        <v>2794</v>
      </c>
      <c r="AK77" s="18">
        <f t="shared" si="45"/>
        <v>1422</v>
      </c>
      <c r="AL77" s="40">
        <f t="shared" si="55"/>
        <v>-0.13116057233704292</v>
      </c>
      <c r="AM77" s="40">
        <f t="shared" si="46"/>
        <v>-1.8628281117696866E-2</v>
      </c>
      <c r="AN77" s="40">
        <f t="shared" si="47"/>
        <v>0.35819430814524045</v>
      </c>
      <c r="AO77" s="40">
        <f t="shared" si="48"/>
        <v>0.63135068153655516</v>
      </c>
      <c r="AP77" s="40">
        <f t="shared" si="49"/>
        <v>0.58026260059296908</v>
      </c>
      <c r="AQ77" s="40">
        <f t="shared" si="50"/>
        <v>0.14063568010936431</v>
      </c>
      <c r="AR77" s="40">
        <f t="shared" si="51"/>
        <v>0.17286914765906364</v>
      </c>
      <c r="AS77" s="40">
        <f t="shared" si="52"/>
        <v>0.32831962397179787</v>
      </c>
      <c r="AT77" s="40">
        <f t="shared" si="53"/>
        <v>0.68299711815561959</v>
      </c>
    </row>
    <row r="78" spans="1:46" x14ac:dyDescent="0.35">
      <c r="A78" s="15" t="s">
        <v>53</v>
      </c>
      <c r="B78" s="16">
        <v>1813</v>
      </c>
      <c r="C78" s="16">
        <v>1265</v>
      </c>
      <c r="D78" s="16">
        <v>1705</v>
      </c>
      <c r="E78" s="16">
        <v>1614</v>
      </c>
      <c r="F78" s="16">
        <v>3299</v>
      </c>
      <c r="G78" s="16">
        <v>4890</v>
      </c>
      <c r="H78" s="16">
        <v>8646</v>
      </c>
      <c r="I78" s="16">
        <v>8976</v>
      </c>
      <c r="J78" s="16">
        <v>3375</v>
      </c>
      <c r="K78" s="17">
        <v>1427</v>
      </c>
      <c r="L78" s="17">
        <v>1466</v>
      </c>
      <c r="M78" s="17">
        <v>901</v>
      </c>
      <c r="N78" s="17">
        <v>987</v>
      </c>
      <c r="O78" s="17">
        <v>1620</v>
      </c>
      <c r="P78" s="17">
        <v>3635</v>
      </c>
      <c r="Q78" s="17">
        <v>12609</v>
      </c>
      <c r="R78" s="17">
        <v>8373</v>
      </c>
      <c r="S78" s="17">
        <v>3712</v>
      </c>
      <c r="T78" s="38">
        <v>1891</v>
      </c>
      <c r="U78" s="38">
        <v>2085</v>
      </c>
      <c r="V78" s="38">
        <v>2308</v>
      </c>
      <c r="W78" s="38">
        <v>2176</v>
      </c>
      <c r="X78" s="38">
        <v>3522</v>
      </c>
      <c r="Y78" s="38">
        <v>6923</v>
      </c>
      <c r="Z78" s="38">
        <v>14877</v>
      </c>
      <c r="AA78" s="38">
        <v>6148</v>
      </c>
      <c r="AB78" s="38">
        <v>2895</v>
      </c>
      <c r="AC78" s="18">
        <f t="shared" si="54"/>
        <v>78</v>
      </c>
      <c r="AD78" s="18">
        <f t="shared" si="38"/>
        <v>820</v>
      </c>
      <c r="AE78" s="18">
        <f t="shared" si="39"/>
        <v>603</v>
      </c>
      <c r="AF78" s="18">
        <f t="shared" si="40"/>
        <v>562</v>
      </c>
      <c r="AG78" s="18">
        <f t="shared" si="41"/>
        <v>223</v>
      </c>
      <c r="AH78" s="18">
        <f t="shared" si="42"/>
        <v>2033</v>
      </c>
      <c r="AI78" s="18">
        <f t="shared" si="43"/>
        <v>6231</v>
      </c>
      <c r="AJ78" s="18">
        <f t="shared" si="44"/>
        <v>-2828</v>
      </c>
      <c r="AK78" s="18">
        <f t="shared" si="45"/>
        <v>-480</v>
      </c>
      <c r="AL78" s="40">
        <f t="shared" si="55"/>
        <v>4.3022614451185881E-2</v>
      </c>
      <c r="AM78" s="40">
        <f t="shared" si="46"/>
        <v>0.64822134387351782</v>
      </c>
      <c r="AN78" s="40">
        <f t="shared" si="47"/>
        <v>0.35366568914956009</v>
      </c>
      <c r="AO78" s="40">
        <f t="shared" si="48"/>
        <v>0.34820322180916974</v>
      </c>
      <c r="AP78" s="40">
        <f t="shared" si="49"/>
        <v>6.7596241285237946E-2</v>
      </c>
      <c r="AQ78" s="40">
        <f t="shared" si="50"/>
        <v>0.41574642126789368</v>
      </c>
      <c r="AR78" s="40">
        <f t="shared" si="51"/>
        <v>0.72068008327550315</v>
      </c>
      <c r="AS78" s="40">
        <f t="shared" si="52"/>
        <v>-0.31506238859180036</v>
      </c>
      <c r="AT78" s="40">
        <f t="shared" si="53"/>
        <v>-0.14222222222222222</v>
      </c>
    </row>
    <row r="79" spans="1:46" x14ac:dyDescent="0.35">
      <c r="A79" s="15" t="s">
        <v>49</v>
      </c>
      <c r="B79" s="16">
        <v>2154</v>
      </c>
      <c r="C79" s="16">
        <v>2206</v>
      </c>
      <c r="D79" s="16">
        <v>2288</v>
      </c>
      <c r="E79" s="16">
        <v>2840</v>
      </c>
      <c r="F79" s="16">
        <v>2868</v>
      </c>
      <c r="G79" s="16">
        <v>3816</v>
      </c>
      <c r="H79" s="16">
        <v>7844</v>
      </c>
      <c r="I79" s="16">
        <v>5932</v>
      </c>
      <c r="J79" s="16">
        <v>2457</v>
      </c>
      <c r="K79" s="17">
        <v>1687</v>
      </c>
      <c r="L79" s="17">
        <v>1629</v>
      </c>
      <c r="M79" s="17">
        <v>1713</v>
      </c>
      <c r="N79" s="17">
        <v>1587</v>
      </c>
      <c r="O79" s="17">
        <v>1353</v>
      </c>
      <c r="P79" s="17">
        <v>3942</v>
      </c>
      <c r="Q79" s="17">
        <v>8165</v>
      </c>
      <c r="R79" s="17">
        <v>7862</v>
      </c>
      <c r="S79" s="17">
        <v>3252</v>
      </c>
      <c r="T79" s="38">
        <v>1237</v>
      </c>
      <c r="U79" s="38">
        <v>1972</v>
      </c>
      <c r="V79" s="38">
        <v>2047</v>
      </c>
      <c r="W79" s="38">
        <v>2280</v>
      </c>
      <c r="X79" s="38">
        <v>3849</v>
      </c>
      <c r="Y79" s="38">
        <v>6573</v>
      </c>
      <c r="Z79" s="38">
        <v>9183</v>
      </c>
      <c r="AA79" s="38">
        <v>7171</v>
      </c>
      <c r="AB79" s="38">
        <v>3131</v>
      </c>
      <c r="AC79" s="18">
        <f t="shared" si="54"/>
        <v>-917</v>
      </c>
      <c r="AD79" s="18">
        <f t="shared" si="38"/>
        <v>-234</v>
      </c>
      <c r="AE79" s="18">
        <f t="shared" si="39"/>
        <v>-241</v>
      </c>
      <c r="AF79" s="18">
        <f t="shared" si="40"/>
        <v>-560</v>
      </c>
      <c r="AG79" s="18">
        <f t="shared" si="41"/>
        <v>981</v>
      </c>
      <c r="AH79" s="18">
        <f t="shared" si="42"/>
        <v>2757</v>
      </c>
      <c r="AI79" s="18">
        <f t="shared" si="43"/>
        <v>1339</v>
      </c>
      <c r="AJ79" s="18">
        <f t="shared" si="44"/>
        <v>1239</v>
      </c>
      <c r="AK79" s="18">
        <f t="shared" si="45"/>
        <v>674</v>
      </c>
      <c r="AL79" s="40">
        <f t="shared" si="55"/>
        <v>-0.42571959145775301</v>
      </c>
      <c r="AM79" s="40">
        <f t="shared" si="46"/>
        <v>-0.10607434270172257</v>
      </c>
      <c r="AN79" s="40">
        <f t="shared" si="47"/>
        <v>-0.10533216783216784</v>
      </c>
      <c r="AO79" s="40">
        <f t="shared" si="48"/>
        <v>-0.19718309859154928</v>
      </c>
      <c r="AP79" s="40">
        <f t="shared" si="49"/>
        <v>0.34205020920502094</v>
      </c>
      <c r="AQ79" s="40">
        <f t="shared" si="50"/>
        <v>0.72248427672955973</v>
      </c>
      <c r="AR79" s="40">
        <f t="shared" si="51"/>
        <v>0.17070372259051506</v>
      </c>
      <c r="AS79" s="40">
        <f t="shared" si="52"/>
        <v>0.20886716115981119</v>
      </c>
      <c r="AT79" s="40">
        <f t="shared" si="53"/>
        <v>0.27431827431827432</v>
      </c>
    </row>
    <row r="80" spans="1:46" x14ac:dyDescent="0.35">
      <c r="A80" s="15" t="s">
        <v>56</v>
      </c>
      <c r="B80" s="16">
        <v>1665</v>
      </c>
      <c r="C80" s="16">
        <v>1582</v>
      </c>
      <c r="D80" s="16">
        <v>1564</v>
      </c>
      <c r="E80" s="16">
        <v>1796</v>
      </c>
      <c r="F80" s="16">
        <v>2765</v>
      </c>
      <c r="G80" s="16">
        <v>3609</v>
      </c>
      <c r="H80" s="16">
        <v>2552</v>
      </c>
      <c r="I80" s="16">
        <v>5461</v>
      </c>
      <c r="J80" s="16">
        <v>3395</v>
      </c>
      <c r="K80" s="17">
        <v>1267</v>
      </c>
      <c r="L80" s="17">
        <v>1465</v>
      </c>
      <c r="M80" s="17">
        <v>5618</v>
      </c>
      <c r="N80" s="17">
        <v>1647</v>
      </c>
      <c r="O80" s="17">
        <v>1948</v>
      </c>
      <c r="P80" s="17">
        <v>4040</v>
      </c>
      <c r="Q80" s="17">
        <v>3397</v>
      </c>
      <c r="R80" s="17">
        <v>4326</v>
      </c>
      <c r="S80" s="17">
        <v>3104</v>
      </c>
      <c r="T80" s="38">
        <v>2161</v>
      </c>
      <c r="U80" s="38">
        <v>2756</v>
      </c>
      <c r="V80" s="38">
        <v>3055</v>
      </c>
      <c r="W80" s="38">
        <v>3267</v>
      </c>
      <c r="X80" s="38">
        <v>3667</v>
      </c>
      <c r="Y80" s="38">
        <v>4844</v>
      </c>
      <c r="Z80" s="38">
        <v>4383</v>
      </c>
      <c r="AA80" s="38">
        <v>6397</v>
      </c>
      <c r="AB80" s="38">
        <v>3641</v>
      </c>
      <c r="AC80" s="18">
        <f t="shared" si="54"/>
        <v>496</v>
      </c>
      <c r="AD80" s="18">
        <f t="shared" si="38"/>
        <v>1174</v>
      </c>
      <c r="AE80" s="18">
        <f t="shared" si="39"/>
        <v>1491</v>
      </c>
      <c r="AF80" s="18">
        <f t="shared" si="40"/>
        <v>1471</v>
      </c>
      <c r="AG80" s="18">
        <f t="shared" si="41"/>
        <v>902</v>
      </c>
      <c r="AH80" s="18">
        <f t="shared" si="42"/>
        <v>1235</v>
      </c>
      <c r="AI80" s="18">
        <f t="shared" si="43"/>
        <v>1831</v>
      </c>
      <c r="AJ80" s="18">
        <f t="shared" si="44"/>
        <v>936</v>
      </c>
      <c r="AK80" s="18">
        <f t="shared" si="45"/>
        <v>246</v>
      </c>
      <c r="AL80" s="40">
        <f t="shared" si="55"/>
        <v>0.29789789789789789</v>
      </c>
      <c r="AM80" s="40">
        <f t="shared" si="46"/>
        <v>0.74209860935524652</v>
      </c>
      <c r="AN80" s="40">
        <f t="shared" si="47"/>
        <v>0.95332480818414322</v>
      </c>
      <c r="AO80" s="40">
        <f t="shared" si="48"/>
        <v>0.81904231625835189</v>
      </c>
      <c r="AP80" s="40">
        <f t="shared" si="49"/>
        <v>0.32622061482820974</v>
      </c>
      <c r="AQ80" s="40">
        <f t="shared" si="50"/>
        <v>0.34220005541701304</v>
      </c>
      <c r="AR80" s="40">
        <f t="shared" si="51"/>
        <v>0.71747648902821315</v>
      </c>
      <c r="AS80" s="40">
        <f t="shared" si="52"/>
        <v>0.17139718000366233</v>
      </c>
      <c r="AT80" s="40">
        <f t="shared" si="53"/>
        <v>7.2459499263622981E-2</v>
      </c>
    </row>
    <row r="82" spans="1:46" x14ac:dyDescent="0.35">
      <c r="A82" s="10" t="s">
        <v>65</v>
      </c>
    </row>
    <row r="83" spans="1:46" x14ac:dyDescent="0.35">
      <c r="A83" s="13"/>
      <c r="B83" s="2" t="s">
        <v>23</v>
      </c>
      <c r="C83" s="2" t="s">
        <v>24</v>
      </c>
      <c r="D83" s="2" t="s">
        <v>25</v>
      </c>
      <c r="E83" s="2" t="s">
        <v>26</v>
      </c>
      <c r="F83" s="2" t="s">
        <v>27</v>
      </c>
      <c r="G83" s="2" t="s">
        <v>28</v>
      </c>
      <c r="H83" s="2" t="s">
        <v>29</v>
      </c>
      <c r="I83" s="3" t="s">
        <v>30</v>
      </c>
      <c r="J83" s="2" t="s">
        <v>32</v>
      </c>
      <c r="K83" s="30" t="s">
        <v>23</v>
      </c>
      <c r="L83" s="30" t="s">
        <v>24</v>
      </c>
      <c r="M83" s="30" t="s">
        <v>25</v>
      </c>
      <c r="N83" s="30" t="s">
        <v>26</v>
      </c>
      <c r="O83" s="30" t="s">
        <v>27</v>
      </c>
      <c r="P83" s="30" t="s">
        <v>28</v>
      </c>
      <c r="Q83" s="30" t="s">
        <v>29</v>
      </c>
      <c r="R83" s="32" t="s">
        <v>30</v>
      </c>
      <c r="S83" s="30" t="s">
        <v>32</v>
      </c>
      <c r="T83" s="6" t="s">
        <v>23</v>
      </c>
      <c r="U83" s="6" t="s">
        <v>24</v>
      </c>
      <c r="V83" s="6" t="s">
        <v>25</v>
      </c>
      <c r="W83" s="6" t="s">
        <v>26</v>
      </c>
      <c r="X83" s="6" t="s">
        <v>27</v>
      </c>
      <c r="Y83" s="6" t="s">
        <v>28</v>
      </c>
      <c r="Z83" s="6" t="s">
        <v>29</v>
      </c>
      <c r="AA83" s="7" t="s">
        <v>30</v>
      </c>
      <c r="AB83" s="6" t="s">
        <v>32</v>
      </c>
      <c r="AC83" s="56" t="s">
        <v>70</v>
      </c>
      <c r="AD83" s="56"/>
      <c r="AE83" s="56"/>
      <c r="AF83" s="56"/>
      <c r="AG83" s="56"/>
      <c r="AH83" s="56"/>
      <c r="AI83" s="56"/>
      <c r="AJ83" s="56"/>
      <c r="AK83" s="56"/>
      <c r="AL83" s="56" t="s">
        <v>70</v>
      </c>
      <c r="AM83" s="56"/>
      <c r="AN83" s="56"/>
      <c r="AO83" s="56"/>
      <c r="AP83" s="56"/>
      <c r="AQ83" s="56"/>
      <c r="AR83" s="56"/>
      <c r="AS83" s="56"/>
      <c r="AT83" s="56"/>
    </row>
    <row r="84" spans="1:46" x14ac:dyDescent="0.35">
      <c r="A84" s="14"/>
      <c r="B84" s="2" t="s">
        <v>31</v>
      </c>
      <c r="C84" s="2" t="s">
        <v>31</v>
      </c>
      <c r="D84" s="2" t="s">
        <v>31</v>
      </c>
      <c r="E84" s="2" t="s">
        <v>31</v>
      </c>
      <c r="F84" s="2" t="s">
        <v>31</v>
      </c>
      <c r="G84" s="2" t="s">
        <v>31</v>
      </c>
      <c r="H84" s="2" t="s">
        <v>31</v>
      </c>
      <c r="I84" s="2" t="s">
        <v>31</v>
      </c>
      <c r="J84" s="2" t="s">
        <v>31</v>
      </c>
      <c r="K84" s="30" t="s">
        <v>33</v>
      </c>
      <c r="L84" s="30" t="s">
        <v>33</v>
      </c>
      <c r="M84" s="30" t="s">
        <v>33</v>
      </c>
      <c r="N84" s="30" t="s">
        <v>33</v>
      </c>
      <c r="O84" s="30" t="s">
        <v>33</v>
      </c>
      <c r="P84" s="30" t="s">
        <v>33</v>
      </c>
      <c r="Q84" s="30" t="s">
        <v>33</v>
      </c>
      <c r="R84" s="30" t="s">
        <v>33</v>
      </c>
      <c r="S84" s="30" t="s">
        <v>33</v>
      </c>
      <c r="T84" s="6" t="s">
        <v>34</v>
      </c>
      <c r="U84" s="6" t="s">
        <v>34</v>
      </c>
      <c r="V84" s="6" t="s">
        <v>34</v>
      </c>
      <c r="W84" s="6" t="s">
        <v>34</v>
      </c>
      <c r="X84" s="6" t="s">
        <v>34</v>
      </c>
      <c r="Y84" s="6" t="s">
        <v>34</v>
      </c>
      <c r="Z84" s="6" t="s">
        <v>34</v>
      </c>
      <c r="AA84" s="6" t="s">
        <v>34</v>
      </c>
      <c r="AB84" s="6" t="s">
        <v>34</v>
      </c>
      <c r="AC84" s="4" t="s">
        <v>23</v>
      </c>
      <c r="AD84" s="4" t="s">
        <v>24</v>
      </c>
      <c r="AE84" s="4" t="s">
        <v>25</v>
      </c>
      <c r="AF84" s="4" t="s">
        <v>26</v>
      </c>
      <c r="AG84" s="4" t="s">
        <v>27</v>
      </c>
      <c r="AH84" s="4" t="s">
        <v>28</v>
      </c>
      <c r="AI84" s="4" t="s">
        <v>29</v>
      </c>
      <c r="AJ84" s="5" t="s">
        <v>30</v>
      </c>
      <c r="AK84" s="4" t="s">
        <v>32</v>
      </c>
      <c r="AL84" s="6" t="s">
        <v>23</v>
      </c>
      <c r="AM84" s="6" t="s">
        <v>24</v>
      </c>
      <c r="AN84" s="6" t="s">
        <v>25</v>
      </c>
      <c r="AO84" s="6" t="s">
        <v>26</v>
      </c>
      <c r="AP84" s="6" t="s">
        <v>27</v>
      </c>
      <c r="AQ84" s="6" t="s">
        <v>28</v>
      </c>
      <c r="AR84" s="6" t="s">
        <v>29</v>
      </c>
      <c r="AS84" s="7" t="s">
        <v>30</v>
      </c>
      <c r="AT84" s="6" t="s">
        <v>32</v>
      </c>
    </row>
    <row r="85" spans="1:46" x14ac:dyDescent="0.35">
      <c r="A85" s="15" t="s">
        <v>0</v>
      </c>
      <c r="B85" s="16">
        <v>155230</v>
      </c>
      <c r="C85" s="16">
        <v>171453</v>
      </c>
      <c r="D85" s="16">
        <v>174655</v>
      </c>
      <c r="E85" s="16">
        <v>175689</v>
      </c>
      <c r="F85" s="16">
        <v>181785</v>
      </c>
      <c r="G85" s="16">
        <v>263938</v>
      </c>
      <c r="H85" s="16">
        <v>366434</v>
      </c>
      <c r="I85" s="16">
        <v>344526</v>
      </c>
      <c r="J85" s="16">
        <v>175897</v>
      </c>
      <c r="K85" s="28">
        <v>148204</v>
      </c>
      <c r="L85" s="28">
        <v>149016</v>
      </c>
      <c r="M85" s="28">
        <v>87759</v>
      </c>
      <c r="N85" s="28">
        <v>96862</v>
      </c>
      <c r="O85" s="28">
        <v>134579</v>
      </c>
      <c r="P85" s="28">
        <v>312223</v>
      </c>
      <c r="Q85" s="28">
        <v>519565</v>
      </c>
      <c r="R85" s="28">
        <v>418192</v>
      </c>
      <c r="S85" s="28">
        <v>228164</v>
      </c>
      <c r="T85" s="38">
        <v>178527</v>
      </c>
      <c r="U85" s="38">
        <v>178416</v>
      </c>
      <c r="V85" s="38">
        <v>197000</v>
      </c>
      <c r="W85" s="38">
        <v>218123</v>
      </c>
      <c r="X85" s="38">
        <v>215695</v>
      </c>
      <c r="Y85" s="38">
        <v>317566</v>
      </c>
      <c r="Z85" s="38">
        <v>459309</v>
      </c>
      <c r="AA85" s="38">
        <v>405731</v>
      </c>
      <c r="AB85" s="38">
        <v>214086</v>
      </c>
      <c r="AC85" s="18">
        <f>T85-B85</f>
        <v>23297</v>
      </c>
      <c r="AD85" s="18">
        <f t="shared" ref="AD85:AD103" si="56">U85-C85</f>
        <v>6963</v>
      </c>
      <c r="AE85" s="18">
        <f t="shared" ref="AE85:AE103" si="57">V85-D85</f>
        <v>22345</v>
      </c>
      <c r="AF85" s="18">
        <f t="shared" ref="AF85:AF103" si="58">W85-E85</f>
        <v>42434</v>
      </c>
      <c r="AG85" s="18">
        <f t="shared" ref="AG85:AG103" si="59">X85-F85</f>
        <v>33910</v>
      </c>
      <c r="AH85" s="18">
        <f t="shared" ref="AH85:AH103" si="60">Y85-G85</f>
        <v>53628</v>
      </c>
      <c r="AI85" s="18">
        <f t="shared" ref="AI85:AI103" si="61">Z85-H85</f>
        <v>92875</v>
      </c>
      <c r="AJ85" s="18">
        <f t="shared" ref="AJ85:AJ103" si="62">AA85-I85</f>
        <v>61205</v>
      </c>
      <c r="AK85" s="18">
        <f t="shared" ref="AK85:AK103" si="63">AB85-J85</f>
        <v>38189</v>
      </c>
      <c r="AL85" s="40">
        <f>(T85-B85)/B85</f>
        <v>0.15008052567158411</v>
      </c>
      <c r="AM85" s="40">
        <f t="shared" ref="AM85:AM103" si="64">(U85-C85)/C85</f>
        <v>4.0611712830921597E-2</v>
      </c>
      <c r="AN85" s="40">
        <f t="shared" ref="AN85:AN103" si="65">(V85-D85)/D85</f>
        <v>0.12793793478572041</v>
      </c>
      <c r="AO85" s="40">
        <f t="shared" ref="AO85:AO103" si="66">(W85-E85)/E85</f>
        <v>0.24152906556471948</v>
      </c>
      <c r="AP85" s="40">
        <f t="shared" ref="AP85:AP103" si="67">(X85-F85)/F85</f>
        <v>0.18653904337541602</v>
      </c>
      <c r="AQ85" s="40">
        <f t="shared" ref="AQ85:AQ103" si="68">(Y85-G85)/G85</f>
        <v>0.20318408110995764</v>
      </c>
      <c r="AR85" s="40">
        <f t="shared" ref="AR85:AR103" si="69">(Z85-H85)/H85</f>
        <v>0.25345628407844251</v>
      </c>
      <c r="AS85" s="40">
        <f t="shared" ref="AS85:AS103" si="70">(AA85-I85)/I85</f>
        <v>0.17764987257855722</v>
      </c>
      <c r="AT85" s="40">
        <f t="shared" ref="AT85:AT103" si="71">(AB85-J85)/J85</f>
        <v>0.21711001324638851</v>
      </c>
    </row>
    <row r="86" spans="1:46" x14ac:dyDescent="0.35">
      <c r="A86" s="15" t="s">
        <v>41</v>
      </c>
      <c r="B86" s="16">
        <v>34927</v>
      </c>
      <c r="C86" s="16">
        <v>32457</v>
      </c>
      <c r="D86" s="16">
        <v>35225</v>
      </c>
      <c r="E86" s="16">
        <v>39258</v>
      </c>
      <c r="F86" s="16">
        <v>39546</v>
      </c>
      <c r="G86" s="16">
        <v>35700</v>
      </c>
      <c r="H86" s="16">
        <v>42698</v>
      </c>
      <c r="I86" s="16">
        <v>41502</v>
      </c>
      <c r="J86" s="16">
        <v>32547</v>
      </c>
      <c r="K86" s="28">
        <v>29082</v>
      </c>
      <c r="L86" s="28">
        <v>35152</v>
      </c>
      <c r="M86" s="28">
        <v>30870</v>
      </c>
      <c r="N86" s="28">
        <v>32102</v>
      </c>
      <c r="O86" s="28">
        <v>36289</v>
      </c>
      <c r="P86" s="28">
        <v>40110</v>
      </c>
      <c r="Q86" s="28">
        <v>54173</v>
      </c>
      <c r="R86" s="28">
        <v>59408</v>
      </c>
      <c r="S86" s="28">
        <v>51392</v>
      </c>
      <c r="T86" s="38">
        <v>46063</v>
      </c>
      <c r="U86" s="38">
        <v>43413</v>
      </c>
      <c r="V86" s="38">
        <v>50888</v>
      </c>
      <c r="W86" s="38">
        <v>52949</v>
      </c>
      <c r="X86" s="38">
        <v>53424</v>
      </c>
      <c r="Y86" s="38">
        <v>52746</v>
      </c>
      <c r="Z86" s="38">
        <v>58773</v>
      </c>
      <c r="AA86" s="38">
        <v>64879</v>
      </c>
      <c r="AB86" s="38">
        <v>57527</v>
      </c>
      <c r="AC86" s="18">
        <f t="shared" ref="AC86:AC103" si="72">T86-B86</f>
        <v>11136</v>
      </c>
      <c r="AD86" s="18">
        <f t="shared" si="56"/>
        <v>10956</v>
      </c>
      <c r="AE86" s="18">
        <f t="shared" si="57"/>
        <v>15663</v>
      </c>
      <c r="AF86" s="18">
        <f t="shared" si="58"/>
        <v>13691</v>
      </c>
      <c r="AG86" s="18">
        <f t="shared" si="59"/>
        <v>13878</v>
      </c>
      <c r="AH86" s="18">
        <f t="shared" si="60"/>
        <v>17046</v>
      </c>
      <c r="AI86" s="18">
        <f t="shared" si="61"/>
        <v>16075</v>
      </c>
      <c r="AJ86" s="18">
        <f t="shared" si="62"/>
        <v>23377</v>
      </c>
      <c r="AK86" s="18">
        <f t="shared" si="63"/>
        <v>24980</v>
      </c>
      <c r="AL86" s="40">
        <f t="shared" ref="AL86:AL103" si="73">(T86-B86)/B86</f>
        <v>0.31883643026884645</v>
      </c>
      <c r="AM86" s="40">
        <f t="shared" si="64"/>
        <v>0.33755430261576858</v>
      </c>
      <c r="AN86" s="40">
        <f t="shared" si="65"/>
        <v>0.44465578424414476</v>
      </c>
      <c r="AO86" s="40">
        <f t="shared" si="66"/>
        <v>0.34874420500280195</v>
      </c>
      <c r="AP86" s="40">
        <f t="shared" si="67"/>
        <v>0.35093309057806099</v>
      </c>
      <c r="AQ86" s="40">
        <f t="shared" si="68"/>
        <v>0.47747899159663865</v>
      </c>
      <c r="AR86" s="40">
        <f t="shared" si="69"/>
        <v>0.3764813340203288</v>
      </c>
      <c r="AS86" s="40">
        <f t="shared" si="70"/>
        <v>0.56327405908149009</v>
      </c>
      <c r="AT86" s="40">
        <f t="shared" si="71"/>
        <v>0.76750545365164224</v>
      </c>
    </row>
    <row r="87" spans="1:46" x14ac:dyDescent="0.35">
      <c r="A87" s="15" t="s">
        <v>54</v>
      </c>
      <c r="B87" s="16">
        <v>22321</v>
      </c>
      <c r="C87" s="16">
        <v>28879</v>
      </c>
      <c r="D87" s="16">
        <v>30969</v>
      </c>
      <c r="E87" s="16">
        <v>25357</v>
      </c>
      <c r="F87" s="16">
        <v>24319</v>
      </c>
      <c r="G87" s="16">
        <v>40846</v>
      </c>
      <c r="H87" s="16">
        <v>50616</v>
      </c>
      <c r="I87" s="16">
        <v>48546</v>
      </c>
      <c r="J87" s="16">
        <v>22516</v>
      </c>
      <c r="K87" s="17">
        <v>26261</v>
      </c>
      <c r="L87" s="17">
        <v>20747</v>
      </c>
      <c r="M87" s="17">
        <v>6239</v>
      </c>
      <c r="N87" s="17">
        <v>8647</v>
      </c>
      <c r="O87" s="17">
        <v>15596</v>
      </c>
      <c r="P87" s="17">
        <v>67263</v>
      </c>
      <c r="Q87" s="17">
        <v>108490</v>
      </c>
      <c r="R87" s="17">
        <v>71038</v>
      </c>
      <c r="S87" s="17">
        <v>36440</v>
      </c>
      <c r="T87" s="38">
        <v>24809</v>
      </c>
      <c r="U87" s="38">
        <v>28480</v>
      </c>
      <c r="V87" s="38">
        <v>31466</v>
      </c>
      <c r="W87" s="38">
        <v>33288</v>
      </c>
      <c r="X87" s="38">
        <v>31968</v>
      </c>
      <c r="Y87" s="38">
        <v>51355</v>
      </c>
      <c r="Z87" s="38">
        <v>77183</v>
      </c>
      <c r="AA87" s="38">
        <v>61859</v>
      </c>
      <c r="AB87" s="38">
        <v>28043</v>
      </c>
      <c r="AC87" s="43">
        <f t="shared" si="72"/>
        <v>2488</v>
      </c>
      <c r="AD87" s="43">
        <f t="shared" si="56"/>
        <v>-399</v>
      </c>
      <c r="AE87" s="43">
        <f t="shared" si="57"/>
        <v>497</v>
      </c>
      <c r="AF87" s="43">
        <f t="shared" si="58"/>
        <v>7931</v>
      </c>
      <c r="AG87" s="43">
        <f t="shared" si="59"/>
        <v>7649</v>
      </c>
      <c r="AH87" s="43">
        <f t="shared" si="60"/>
        <v>10509</v>
      </c>
      <c r="AI87" s="43">
        <f t="shared" si="61"/>
        <v>26567</v>
      </c>
      <c r="AJ87" s="43">
        <f t="shared" si="62"/>
        <v>13313</v>
      </c>
      <c r="AK87" s="43">
        <f t="shared" si="63"/>
        <v>5527</v>
      </c>
      <c r="AL87" s="44">
        <f t="shared" si="73"/>
        <v>0.11146454011917029</v>
      </c>
      <c r="AM87" s="44">
        <f t="shared" si="64"/>
        <v>-1.3816267876311506E-2</v>
      </c>
      <c r="AN87" s="44">
        <f t="shared" si="65"/>
        <v>1.6048306370887017E-2</v>
      </c>
      <c r="AO87" s="44">
        <f t="shared" si="66"/>
        <v>0.31277359309066533</v>
      </c>
      <c r="AP87" s="44">
        <f t="shared" si="67"/>
        <v>0.31452773551544061</v>
      </c>
      <c r="AQ87" s="44">
        <f t="shared" si="68"/>
        <v>0.25728345492826715</v>
      </c>
      <c r="AR87" s="44">
        <f t="shared" si="69"/>
        <v>0.52487355776829459</v>
      </c>
      <c r="AS87" s="44">
        <f t="shared" si="70"/>
        <v>0.2742347464260701</v>
      </c>
      <c r="AT87" s="44">
        <f t="shared" si="71"/>
        <v>0.24546988807958786</v>
      </c>
    </row>
    <row r="88" spans="1:46" x14ac:dyDescent="0.35">
      <c r="A88" s="15" t="s">
        <v>43</v>
      </c>
      <c r="B88" s="16">
        <v>19117</v>
      </c>
      <c r="C88" s="16">
        <v>26445</v>
      </c>
      <c r="D88" s="16">
        <v>28215</v>
      </c>
      <c r="E88" s="16">
        <v>22565</v>
      </c>
      <c r="F88" s="16">
        <v>18253</v>
      </c>
      <c r="G88" s="16">
        <v>26885</v>
      </c>
      <c r="H88" s="16">
        <v>28817</v>
      </c>
      <c r="I88" s="16">
        <v>29152</v>
      </c>
      <c r="J88" s="16">
        <v>17695</v>
      </c>
      <c r="K88" s="17">
        <v>24992</v>
      </c>
      <c r="L88" s="17">
        <v>19151</v>
      </c>
      <c r="M88" s="17">
        <v>5138</v>
      </c>
      <c r="N88" s="17">
        <v>7177</v>
      </c>
      <c r="O88" s="17">
        <v>12368</v>
      </c>
      <c r="P88" s="17">
        <v>51409</v>
      </c>
      <c r="Q88" s="17">
        <v>72547</v>
      </c>
      <c r="R88" s="17">
        <v>42731</v>
      </c>
      <c r="S88" s="17">
        <v>24114</v>
      </c>
      <c r="T88" s="38">
        <v>23193</v>
      </c>
      <c r="U88" s="38">
        <v>26132</v>
      </c>
      <c r="V88" s="38">
        <v>29701</v>
      </c>
      <c r="W88" s="38">
        <v>31168</v>
      </c>
      <c r="X88" s="38">
        <v>28005</v>
      </c>
      <c r="Y88" s="38">
        <v>36335</v>
      </c>
      <c r="Z88" s="38">
        <v>49179</v>
      </c>
      <c r="AA88" s="38">
        <v>39829</v>
      </c>
      <c r="AB88" s="38">
        <v>22619</v>
      </c>
      <c r="AC88" s="18">
        <f t="shared" si="72"/>
        <v>4076</v>
      </c>
      <c r="AD88" s="18">
        <f t="shared" si="56"/>
        <v>-313</v>
      </c>
      <c r="AE88" s="18">
        <f t="shared" si="57"/>
        <v>1486</v>
      </c>
      <c r="AF88" s="18">
        <f t="shared" si="58"/>
        <v>8603</v>
      </c>
      <c r="AG88" s="18">
        <f t="shared" si="59"/>
        <v>9752</v>
      </c>
      <c r="AH88" s="18">
        <f t="shared" si="60"/>
        <v>9450</v>
      </c>
      <c r="AI88" s="18">
        <f t="shared" si="61"/>
        <v>20362</v>
      </c>
      <c r="AJ88" s="18">
        <f t="shared" si="62"/>
        <v>10677</v>
      </c>
      <c r="AK88" s="18">
        <f t="shared" si="63"/>
        <v>4924</v>
      </c>
      <c r="AL88" s="40">
        <f t="shared" si="73"/>
        <v>0.21321337029868703</v>
      </c>
      <c r="AM88" s="40">
        <f t="shared" si="64"/>
        <v>-1.1835885800718472E-2</v>
      </c>
      <c r="AN88" s="40">
        <f t="shared" si="65"/>
        <v>5.2667021088073716E-2</v>
      </c>
      <c r="AO88" s="40">
        <f t="shared" si="66"/>
        <v>0.38125415466430312</v>
      </c>
      <c r="AP88" s="40">
        <f t="shared" si="67"/>
        <v>0.53426833945104912</v>
      </c>
      <c r="AQ88" s="40">
        <f t="shared" si="68"/>
        <v>0.3514971173516831</v>
      </c>
      <c r="AR88" s="40">
        <f t="shared" si="69"/>
        <v>0.70659680049970508</v>
      </c>
      <c r="AS88" s="40">
        <f t="shared" si="70"/>
        <v>0.36625274423710208</v>
      </c>
      <c r="AT88" s="40">
        <f t="shared" si="71"/>
        <v>0.27827069793727044</v>
      </c>
    </row>
    <row r="89" spans="1:46" x14ac:dyDescent="0.35">
      <c r="A89" s="15" t="s">
        <v>48</v>
      </c>
      <c r="B89" s="16">
        <v>17140</v>
      </c>
      <c r="C89" s="16">
        <v>19229</v>
      </c>
      <c r="D89" s="16">
        <v>17947</v>
      </c>
      <c r="E89" s="16">
        <v>20775</v>
      </c>
      <c r="F89" s="16">
        <v>18267</v>
      </c>
      <c r="G89" s="16">
        <v>24786</v>
      </c>
      <c r="H89" s="16">
        <v>37821</v>
      </c>
      <c r="I89" s="16">
        <v>36001</v>
      </c>
      <c r="J89" s="16">
        <v>19894</v>
      </c>
      <c r="K89" s="17">
        <v>5011</v>
      </c>
      <c r="L89" s="17">
        <v>12717</v>
      </c>
      <c r="M89" s="17">
        <v>4964</v>
      </c>
      <c r="N89" s="17">
        <v>6795</v>
      </c>
      <c r="O89" s="17">
        <v>11373</v>
      </c>
      <c r="P89" s="17">
        <v>40314</v>
      </c>
      <c r="Q89" s="17">
        <v>62823</v>
      </c>
      <c r="R89" s="17">
        <v>44874</v>
      </c>
      <c r="S89" s="17">
        <v>22562</v>
      </c>
      <c r="T89" s="38">
        <v>16117</v>
      </c>
      <c r="U89" s="38">
        <v>16776</v>
      </c>
      <c r="V89" s="38">
        <v>18932</v>
      </c>
      <c r="W89" s="38">
        <v>22434</v>
      </c>
      <c r="X89" s="38">
        <v>20044</v>
      </c>
      <c r="Y89" s="38">
        <v>30082</v>
      </c>
      <c r="Z89" s="38">
        <v>48536</v>
      </c>
      <c r="AA89" s="38">
        <v>42910</v>
      </c>
      <c r="AB89" s="38">
        <v>21717</v>
      </c>
      <c r="AC89" s="18">
        <f t="shared" si="72"/>
        <v>-1023</v>
      </c>
      <c r="AD89" s="18">
        <f t="shared" si="56"/>
        <v>-2453</v>
      </c>
      <c r="AE89" s="18">
        <f t="shared" si="57"/>
        <v>985</v>
      </c>
      <c r="AF89" s="18">
        <f t="shared" si="58"/>
        <v>1659</v>
      </c>
      <c r="AG89" s="18">
        <f t="shared" si="59"/>
        <v>1777</v>
      </c>
      <c r="AH89" s="18">
        <f t="shared" si="60"/>
        <v>5296</v>
      </c>
      <c r="AI89" s="18">
        <f t="shared" si="61"/>
        <v>10715</v>
      </c>
      <c r="AJ89" s="18">
        <f t="shared" si="62"/>
        <v>6909</v>
      </c>
      <c r="AK89" s="18">
        <f t="shared" si="63"/>
        <v>1823</v>
      </c>
      <c r="AL89" s="40">
        <f t="shared" si="73"/>
        <v>-5.9684947491248544E-2</v>
      </c>
      <c r="AM89" s="40">
        <f t="shared" si="64"/>
        <v>-0.12756773623173331</v>
      </c>
      <c r="AN89" s="40">
        <f t="shared" si="65"/>
        <v>5.4883824594639773E-2</v>
      </c>
      <c r="AO89" s="40">
        <f t="shared" si="66"/>
        <v>7.9855595667870038E-2</v>
      </c>
      <c r="AP89" s="40">
        <f t="shared" si="67"/>
        <v>9.7279246729074287E-2</v>
      </c>
      <c r="AQ89" s="40">
        <f t="shared" si="68"/>
        <v>0.21366900669732913</v>
      </c>
      <c r="AR89" s="40">
        <f t="shared" si="69"/>
        <v>0.28330821501282355</v>
      </c>
      <c r="AS89" s="40">
        <f t="shared" si="70"/>
        <v>0.19191133579622788</v>
      </c>
      <c r="AT89" s="40">
        <f t="shared" si="71"/>
        <v>9.1635669045943502E-2</v>
      </c>
    </row>
    <row r="90" spans="1:46" x14ac:dyDescent="0.35">
      <c r="A90" s="15" t="s">
        <v>58</v>
      </c>
      <c r="B90" s="16">
        <v>21106</v>
      </c>
      <c r="C90" s="16">
        <v>21278</v>
      </c>
      <c r="D90" s="16">
        <v>24725</v>
      </c>
      <c r="E90" s="16">
        <v>23602</v>
      </c>
      <c r="F90" s="16">
        <v>21927</v>
      </c>
      <c r="G90" s="16">
        <v>24603</v>
      </c>
      <c r="H90" s="16">
        <v>29687</v>
      </c>
      <c r="I90" s="16">
        <v>27597</v>
      </c>
      <c r="J90" s="16">
        <v>22995</v>
      </c>
      <c r="K90" s="17">
        <v>22039</v>
      </c>
      <c r="L90" s="17">
        <v>19005</v>
      </c>
      <c r="M90" s="17">
        <v>10865</v>
      </c>
      <c r="N90" s="17">
        <v>13044</v>
      </c>
      <c r="O90" s="17">
        <v>19006</v>
      </c>
      <c r="P90" s="17">
        <v>29504</v>
      </c>
      <c r="Q90" s="17">
        <v>41038</v>
      </c>
      <c r="R90" s="17">
        <v>37975</v>
      </c>
      <c r="S90" s="17">
        <v>24503</v>
      </c>
      <c r="T90" s="38">
        <v>18097</v>
      </c>
      <c r="U90" s="38">
        <v>20104</v>
      </c>
      <c r="V90" s="38">
        <v>22797</v>
      </c>
      <c r="W90" s="38">
        <v>26618</v>
      </c>
      <c r="X90" s="38">
        <v>21539</v>
      </c>
      <c r="Y90" s="38">
        <v>29224</v>
      </c>
      <c r="Z90" s="38">
        <v>33886</v>
      </c>
      <c r="AA90" s="38">
        <v>32199</v>
      </c>
      <c r="AB90" s="38">
        <v>21896</v>
      </c>
      <c r="AC90" s="18">
        <f t="shared" si="72"/>
        <v>-3009</v>
      </c>
      <c r="AD90" s="18">
        <f t="shared" si="56"/>
        <v>-1174</v>
      </c>
      <c r="AE90" s="18">
        <f t="shared" si="57"/>
        <v>-1928</v>
      </c>
      <c r="AF90" s="18">
        <f t="shared" si="58"/>
        <v>3016</v>
      </c>
      <c r="AG90" s="18">
        <f t="shared" si="59"/>
        <v>-388</v>
      </c>
      <c r="AH90" s="18">
        <f t="shared" si="60"/>
        <v>4621</v>
      </c>
      <c r="AI90" s="18">
        <f t="shared" si="61"/>
        <v>4199</v>
      </c>
      <c r="AJ90" s="18">
        <f t="shared" si="62"/>
        <v>4602</v>
      </c>
      <c r="AK90" s="18">
        <f t="shared" si="63"/>
        <v>-1099</v>
      </c>
      <c r="AL90" s="40">
        <f t="shared" si="73"/>
        <v>-0.14256609494930353</v>
      </c>
      <c r="AM90" s="40">
        <f t="shared" si="64"/>
        <v>-5.5174358492339502E-2</v>
      </c>
      <c r="AN90" s="40">
        <f t="shared" si="65"/>
        <v>-7.7977755308392321E-2</v>
      </c>
      <c r="AO90" s="40">
        <f t="shared" si="66"/>
        <v>0.12778578086602829</v>
      </c>
      <c r="AP90" s="40">
        <f t="shared" si="67"/>
        <v>-1.7695079126191452E-2</v>
      </c>
      <c r="AQ90" s="40">
        <f t="shared" si="68"/>
        <v>0.18782262325732635</v>
      </c>
      <c r="AR90" s="40">
        <f t="shared" si="69"/>
        <v>0.14144238218748947</v>
      </c>
      <c r="AS90" s="40">
        <f t="shared" si="70"/>
        <v>0.16675725622350254</v>
      </c>
      <c r="AT90" s="40">
        <f t="shared" si="71"/>
        <v>-4.7792998477929984E-2</v>
      </c>
    </row>
    <row r="91" spans="1:46" x14ac:dyDescent="0.35">
      <c r="A91" s="15" t="s">
        <v>44</v>
      </c>
      <c r="B91" s="16">
        <v>19413</v>
      </c>
      <c r="C91" s="16">
        <v>19532</v>
      </c>
      <c r="D91" s="16">
        <v>22815</v>
      </c>
      <c r="E91" s="16">
        <v>21535</v>
      </c>
      <c r="F91" s="16">
        <v>18546</v>
      </c>
      <c r="G91" s="16">
        <v>19993</v>
      </c>
      <c r="H91" s="16">
        <v>20900</v>
      </c>
      <c r="I91" s="16">
        <v>20864</v>
      </c>
      <c r="J91" s="16">
        <v>20073</v>
      </c>
      <c r="K91" s="17">
        <v>20691</v>
      </c>
      <c r="L91" s="17">
        <v>17685</v>
      </c>
      <c r="M91" s="17">
        <v>9471</v>
      </c>
      <c r="N91" s="17">
        <v>11676</v>
      </c>
      <c r="O91" s="17">
        <v>17180</v>
      </c>
      <c r="P91" s="17">
        <v>24566</v>
      </c>
      <c r="Q91" s="17">
        <v>32546</v>
      </c>
      <c r="R91" s="17">
        <v>30607</v>
      </c>
      <c r="S91" s="17">
        <v>21956</v>
      </c>
      <c r="T91" s="38">
        <v>16875</v>
      </c>
      <c r="U91" s="38">
        <v>17308</v>
      </c>
      <c r="V91" s="38">
        <v>20078</v>
      </c>
      <c r="W91" s="38">
        <v>23668</v>
      </c>
      <c r="X91" s="38">
        <v>17894</v>
      </c>
      <c r="Y91" s="38">
        <v>23639</v>
      </c>
      <c r="Z91" s="38">
        <v>25328</v>
      </c>
      <c r="AA91" s="38">
        <v>24832</v>
      </c>
      <c r="AB91" s="38">
        <v>18863</v>
      </c>
      <c r="AC91" s="18">
        <f t="shared" si="72"/>
        <v>-2538</v>
      </c>
      <c r="AD91" s="18">
        <f t="shared" si="56"/>
        <v>-2224</v>
      </c>
      <c r="AE91" s="18">
        <f t="shared" si="57"/>
        <v>-2737</v>
      </c>
      <c r="AF91" s="18">
        <f t="shared" si="58"/>
        <v>2133</v>
      </c>
      <c r="AG91" s="18">
        <f t="shared" si="59"/>
        <v>-652</v>
      </c>
      <c r="AH91" s="18">
        <f t="shared" si="60"/>
        <v>3646</v>
      </c>
      <c r="AI91" s="18">
        <f t="shared" si="61"/>
        <v>4428</v>
      </c>
      <c r="AJ91" s="18">
        <f t="shared" si="62"/>
        <v>3968</v>
      </c>
      <c r="AK91" s="18">
        <f t="shared" si="63"/>
        <v>-1210</v>
      </c>
      <c r="AL91" s="40">
        <f t="shared" si="73"/>
        <v>-0.13073713490959665</v>
      </c>
      <c r="AM91" s="40">
        <f t="shared" si="64"/>
        <v>-0.11386442760597994</v>
      </c>
      <c r="AN91" s="40">
        <f t="shared" si="65"/>
        <v>-0.11996493534955073</v>
      </c>
      <c r="AO91" s="40">
        <f t="shared" si="66"/>
        <v>9.9048061295565357E-2</v>
      </c>
      <c r="AP91" s="40">
        <f t="shared" si="67"/>
        <v>-3.5155828750134802E-2</v>
      </c>
      <c r="AQ91" s="40">
        <f t="shared" si="68"/>
        <v>0.18236382733956885</v>
      </c>
      <c r="AR91" s="40">
        <f t="shared" si="69"/>
        <v>0.21186602870813398</v>
      </c>
      <c r="AS91" s="40">
        <f t="shared" si="70"/>
        <v>0.19018404907975461</v>
      </c>
      <c r="AT91" s="40">
        <f t="shared" si="71"/>
        <v>-6.027997808000797E-2</v>
      </c>
    </row>
    <row r="92" spans="1:46" x14ac:dyDescent="0.35">
      <c r="A92" s="15" t="s">
        <v>57</v>
      </c>
      <c r="B92" s="16">
        <v>9231</v>
      </c>
      <c r="C92" s="16">
        <v>10024</v>
      </c>
      <c r="D92" s="16">
        <v>10494</v>
      </c>
      <c r="E92" s="16">
        <v>11751</v>
      </c>
      <c r="F92" s="16">
        <v>12783</v>
      </c>
      <c r="G92" s="16">
        <v>21979</v>
      </c>
      <c r="H92" s="16">
        <v>37577</v>
      </c>
      <c r="I92" s="16">
        <v>27950</v>
      </c>
      <c r="J92" s="16">
        <v>14450</v>
      </c>
      <c r="K92" s="17">
        <v>8889</v>
      </c>
      <c r="L92" s="17">
        <v>7817</v>
      </c>
      <c r="M92" s="17">
        <v>3237</v>
      </c>
      <c r="N92" s="17">
        <v>4845</v>
      </c>
      <c r="O92" s="17">
        <v>9418</v>
      </c>
      <c r="P92" s="17">
        <v>25117</v>
      </c>
      <c r="Q92" s="17">
        <v>56618</v>
      </c>
      <c r="R92" s="17">
        <v>38146</v>
      </c>
      <c r="S92" s="17">
        <v>15028</v>
      </c>
      <c r="T92" s="38">
        <v>9369</v>
      </c>
      <c r="U92" s="38">
        <v>8384</v>
      </c>
      <c r="V92" s="38">
        <v>9989</v>
      </c>
      <c r="W92" s="38">
        <v>13281</v>
      </c>
      <c r="X92" s="38">
        <v>14312</v>
      </c>
      <c r="Y92" s="38">
        <v>25105</v>
      </c>
      <c r="Z92" s="38">
        <v>48325</v>
      </c>
      <c r="AA92" s="38">
        <v>39820</v>
      </c>
      <c r="AB92" s="38">
        <v>15354</v>
      </c>
      <c r="AC92" s="18">
        <f t="shared" si="72"/>
        <v>138</v>
      </c>
      <c r="AD92" s="18">
        <f t="shared" si="56"/>
        <v>-1640</v>
      </c>
      <c r="AE92" s="18">
        <f t="shared" si="57"/>
        <v>-505</v>
      </c>
      <c r="AF92" s="18">
        <f t="shared" si="58"/>
        <v>1530</v>
      </c>
      <c r="AG92" s="18">
        <f t="shared" si="59"/>
        <v>1529</v>
      </c>
      <c r="AH92" s="18">
        <f t="shared" si="60"/>
        <v>3126</v>
      </c>
      <c r="AI92" s="18">
        <f t="shared" si="61"/>
        <v>10748</v>
      </c>
      <c r="AJ92" s="18">
        <f t="shared" si="62"/>
        <v>11870</v>
      </c>
      <c r="AK92" s="18">
        <f t="shared" si="63"/>
        <v>904</v>
      </c>
      <c r="AL92" s="40">
        <f t="shared" si="73"/>
        <v>1.4949626259343516E-2</v>
      </c>
      <c r="AM92" s="40">
        <f t="shared" si="64"/>
        <v>-0.16360734237829211</v>
      </c>
      <c r="AN92" s="40">
        <f t="shared" si="65"/>
        <v>-4.8122736801982084E-2</v>
      </c>
      <c r="AO92" s="40">
        <f t="shared" si="66"/>
        <v>0.13020168496298187</v>
      </c>
      <c r="AP92" s="40">
        <f t="shared" si="67"/>
        <v>0.11961198466713605</v>
      </c>
      <c r="AQ92" s="40">
        <f t="shared" si="68"/>
        <v>0.14222667091314437</v>
      </c>
      <c r="AR92" s="40">
        <f t="shared" si="69"/>
        <v>0.28602602655879927</v>
      </c>
      <c r="AS92" s="40">
        <f t="shared" si="70"/>
        <v>0.42468694096601073</v>
      </c>
      <c r="AT92" s="40">
        <f t="shared" si="71"/>
        <v>6.2560553633217997E-2</v>
      </c>
    </row>
    <row r="93" spans="1:46" x14ac:dyDescent="0.35">
      <c r="A93" s="15" t="s">
        <v>46</v>
      </c>
      <c r="B93" s="23">
        <v>10487</v>
      </c>
      <c r="C93" s="23">
        <v>12514</v>
      </c>
      <c r="D93" s="23">
        <v>11848</v>
      </c>
      <c r="E93" s="23">
        <v>10899</v>
      </c>
      <c r="F93" s="23">
        <v>12683</v>
      </c>
      <c r="G93" s="23">
        <v>22297</v>
      </c>
      <c r="H93" s="23">
        <v>29219</v>
      </c>
      <c r="I93" s="23">
        <v>25861</v>
      </c>
      <c r="J93" s="23">
        <v>11119</v>
      </c>
      <c r="K93" s="29">
        <v>5730</v>
      </c>
      <c r="L93" s="29">
        <v>9134</v>
      </c>
      <c r="M93" s="29">
        <v>4272</v>
      </c>
      <c r="N93" s="29">
        <v>5384</v>
      </c>
      <c r="O93" s="29">
        <v>7720</v>
      </c>
      <c r="P93" s="29">
        <v>16397</v>
      </c>
      <c r="Q93" s="29">
        <v>27456</v>
      </c>
      <c r="R93" s="29">
        <v>25021</v>
      </c>
      <c r="S93" s="29">
        <v>16074</v>
      </c>
      <c r="T93" s="38">
        <v>12099</v>
      </c>
      <c r="U93" s="38">
        <v>12234</v>
      </c>
      <c r="V93" s="38">
        <v>13602</v>
      </c>
      <c r="W93" s="38">
        <v>14540</v>
      </c>
      <c r="X93" s="38">
        <v>13548</v>
      </c>
      <c r="Y93" s="38">
        <v>18282</v>
      </c>
      <c r="Z93" s="38">
        <v>23633</v>
      </c>
      <c r="AA93" s="38">
        <v>25053</v>
      </c>
      <c r="AB93" s="38">
        <v>12523</v>
      </c>
      <c r="AC93" s="18">
        <f t="shared" si="72"/>
        <v>1612</v>
      </c>
      <c r="AD93" s="18">
        <f t="shared" si="56"/>
        <v>-280</v>
      </c>
      <c r="AE93" s="18">
        <f t="shared" si="57"/>
        <v>1754</v>
      </c>
      <c r="AF93" s="18">
        <f t="shared" si="58"/>
        <v>3641</v>
      </c>
      <c r="AG93" s="18">
        <f t="shared" si="59"/>
        <v>865</v>
      </c>
      <c r="AH93" s="18">
        <f t="shared" si="60"/>
        <v>-4015</v>
      </c>
      <c r="AI93" s="18">
        <f t="shared" si="61"/>
        <v>-5586</v>
      </c>
      <c r="AJ93" s="18">
        <f t="shared" si="62"/>
        <v>-808</v>
      </c>
      <c r="AK93" s="18">
        <f t="shared" si="63"/>
        <v>1404</v>
      </c>
      <c r="AL93" s="40">
        <f t="shared" si="73"/>
        <v>0.15371412224659101</v>
      </c>
      <c r="AM93" s="40">
        <f t="shared" si="64"/>
        <v>-2.2374940067124819E-2</v>
      </c>
      <c r="AN93" s="40">
        <f t="shared" si="65"/>
        <v>0.14804186360567184</v>
      </c>
      <c r="AO93" s="40">
        <f t="shared" si="66"/>
        <v>0.33406734562803925</v>
      </c>
      <c r="AP93" s="40">
        <f t="shared" si="67"/>
        <v>6.8201529606559966E-2</v>
      </c>
      <c r="AQ93" s="40">
        <f t="shared" si="68"/>
        <v>-0.18006906758756783</v>
      </c>
      <c r="AR93" s="40">
        <f t="shared" si="69"/>
        <v>-0.19117697388685445</v>
      </c>
      <c r="AS93" s="40">
        <f t="shared" si="70"/>
        <v>-3.1243958083600788E-2</v>
      </c>
      <c r="AT93" s="40">
        <f t="shared" si="71"/>
        <v>0.12627034805288245</v>
      </c>
    </row>
    <row r="94" spans="1:46" x14ac:dyDescent="0.35">
      <c r="A94" s="15" t="s">
        <v>60</v>
      </c>
      <c r="B94" s="16">
        <v>9111</v>
      </c>
      <c r="C94" s="16">
        <v>11981</v>
      </c>
      <c r="D94" s="16">
        <v>6749</v>
      </c>
      <c r="E94" s="16">
        <v>5948</v>
      </c>
      <c r="F94" s="16">
        <v>8083</v>
      </c>
      <c r="G94" s="16">
        <v>18663</v>
      </c>
      <c r="H94" s="16">
        <v>23345</v>
      </c>
      <c r="I94" s="16">
        <v>22690</v>
      </c>
      <c r="J94" s="16">
        <v>7371</v>
      </c>
      <c r="K94" s="17">
        <v>16553</v>
      </c>
      <c r="L94" s="17">
        <v>13730</v>
      </c>
      <c r="M94" s="17">
        <v>4020</v>
      </c>
      <c r="N94" s="17">
        <v>3668</v>
      </c>
      <c r="O94" s="17">
        <v>4007</v>
      </c>
      <c r="P94" s="17">
        <v>15469</v>
      </c>
      <c r="Q94" s="17">
        <v>35527</v>
      </c>
      <c r="R94" s="17">
        <v>26854</v>
      </c>
      <c r="S94" s="17">
        <v>9879</v>
      </c>
      <c r="T94" s="38">
        <v>13273</v>
      </c>
      <c r="U94" s="38">
        <v>12566</v>
      </c>
      <c r="V94" s="38">
        <v>9634</v>
      </c>
      <c r="W94" s="38">
        <v>9042</v>
      </c>
      <c r="X94" s="38">
        <v>9154</v>
      </c>
      <c r="Y94" s="38">
        <v>19216</v>
      </c>
      <c r="Z94" s="38">
        <v>29007</v>
      </c>
      <c r="AA94" s="38">
        <v>21620</v>
      </c>
      <c r="AB94" s="38">
        <v>8668</v>
      </c>
      <c r="AC94" s="18">
        <f t="shared" si="72"/>
        <v>4162</v>
      </c>
      <c r="AD94" s="18">
        <f t="shared" si="56"/>
        <v>585</v>
      </c>
      <c r="AE94" s="18">
        <f t="shared" si="57"/>
        <v>2885</v>
      </c>
      <c r="AF94" s="18">
        <f t="shared" si="58"/>
        <v>3094</v>
      </c>
      <c r="AG94" s="18">
        <f t="shared" si="59"/>
        <v>1071</v>
      </c>
      <c r="AH94" s="18">
        <f t="shared" si="60"/>
        <v>553</v>
      </c>
      <c r="AI94" s="18">
        <f t="shared" si="61"/>
        <v>5662</v>
      </c>
      <c r="AJ94" s="18">
        <f t="shared" si="62"/>
        <v>-1070</v>
      </c>
      <c r="AK94" s="18">
        <f t="shared" si="63"/>
        <v>1297</v>
      </c>
      <c r="AL94" s="40">
        <f t="shared" si="73"/>
        <v>0.4568104489079135</v>
      </c>
      <c r="AM94" s="40">
        <f t="shared" si="64"/>
        <v>4.882730990735331E-2</v>
      </c>
      <c r="AN94" s="40">
        <f t="shared" si="65"/>
        <v>0.4274707364053934</v>
      </c>
      <c r="AO94" s="40">
        <f t="shared" si="66"/>
        <v>0.52017484868863484</v>
      </c>
      <c r="AP94" s="40">
        <f t="shared" si="67"/>
        <v>0.13250030929110479</v>
      </c>
      <c r="AQ94" s="40">
        <f t="shared" si="68"/>
        <v>2.9630820339709586E-2</v>
      </c>
      <c r="AR94" s="40">
        <f t="shared" si="69"/>
        <v>0.24253587491968301</v>
      </c>
      <c r="AS94" s="40">
        <f t="shared" si="70"/>
        <v>-4.7157338034376377E-2</v>
      </c>
      <c r="AT94" s="40">
        <f t="shared" si="71"/>
        <v>0.17595984262650929</v>
      </c>
    </row>
    <row r="95" spans="1:46" x14ac:dyDescent="0.35">
      <c r="A95" s="15" t="s">
        <v>52</v>
      </c>
      <c r="B95" s="16">
        <v>8674</v>
      </c>
      <c r="C95" s="16">
        <v>11235</v>
      </c>
      <c r="D95" s="16">
        <v>11979</v>
      </c>
      <c r="E95" s="16">
        <v>12146</v>
      </c>
      <c r="F95" s="16">
        <v>11133</v>
      </c>
      <c r="G95" s="16">
        <v>18041</v>
      </c>
      <c r="H95" s="16">
        <v>25238</v>
      </c>
      <c r="I95" s="16">
        <v>26876</v>
      </c>
      <c r="J95" s="16">
        <v>11806</v>
      </c>
      <c r="K95" s="17">
        <v>12524</v>
      </c>
      <c r="L95" s="17">
        <v>9204</v>
      </c>
      <c r="M95" s="17">
        <v>4158</v>
      </c>
      <c r="N95" s="17">
        <v>5202</v>
      </c>
      <c r="O95" s="17">
        <v>6898</v>
      </c>
      <c r="P95" s="17">
        <v>19107</v>
      </c>
      <c r="Q95" s="17">
        <v>29778</v>
      </c>
      <c r="R95" s="17">
        <v>25441</v>
      </c>
      <c r="S95" s="17">
        <v>12257</v>
      </c>
      <c r="T95" s="38">
        <v>10493</v>
      </c>
      <c r="U95" s="38">
        <v>8787</v>
      </c>
      <c r="V95" s="38">
        <v>9448</v>
      </c>
      <c r="W95" s="38">
        <v>11321</v>
      </c>
      <c r="X95" s="38">
        <v>11172</v>
      </c>
      <c r="Y95" s="38">
        <v>19043</v>
      </c>
      <c r="Z95" s="38">
        <v>26577</v>
      </c>
      <c r="AA95" s="38">
        <v>24799</v>
      </c>
      <c r="AB95" s="38">
        <v>10388</v>
      </c>
      <c r="AC95" s="18">
        <f t="shared" si="72"/>
        <v>1819</v>
      </c>
      <c r="AD95" s="18">
        <f t="shared" si="56"/>
        <v>-2448</v>
      </c>
      <c r="AE95" s="18">
        <f t="shared" si="57"/>
        <v>-2531</v>
      </c>
      <c r="AF95" s="18">
        <f t="shared" si="58"/>
        <v>-825</v>
      </c>
      <c r="AG95" s="18">
        <f t="shared" si="59"/>
        <v>39</v>
      </c>
      <c r="AH95" s="18">
        <f t="shared" si="60"/>
        <v>1002</v>
      </c>
      <c r="AI95" s="18">
        <f t="shared" si="61"/>
        <v>1339</v>
      </c>
      <c r="AJ95" s="18">
        <f t="shared" si="62"/>
        <v>-2077</v>
      </c>
      <c r="AK95" s="18">
        <f t="shared" si="63"/>
        <v>-1418</v>
      </c>
      <c r="AL95" s="40">
        <f t="shared" si="73"/>
        <v>0.20970717085543003</v>
      </c>
      <c r="AM95" s="40">
        <f t="shared" si="64"/>
        <v>-0.21789052069425902</v>
      </c>
      <c r="AN95" s="40">
        <f t="shared" si="65"/>
        <v>-0.21128641789798813</v>
      </c>
      <c r="AO95" s="40">
        <f t="shared" si="66"/>
        <v>-6.7923596245677592E-2</v>
      </c>
      <c r="AP95" s="40">
        <f t="shared" si="67"/>
        <v>3.5030988951765024E-3</v>
      </c>
      <c r="AQ95" s="40">
        <f t="shared" si="68"/>
        <v>5.5540158527797791E-2</v>
      </c>
      <c r="AR95" s="40">
        <f t="shared" si="69"/>
        <v>5.3054917188366746E-2</v>
      </c>
      <c r="AS95" s="40">
        <f t="shared" si="70"/>
        <v>-7.728084536389343E-2</v>
      </c>
      <c r="AT95" s="40">
        <f t="shared" si="71"/>
        <v>-0.12010841944773844</v>
      </c>
    </row>
    <row r="96" spans="1:46" x14ac:dyDescent="0.35">
      <c r="A96" s="15" t="s">
        <v>62</v>
      </c>
      <c r="B96" s="16">
        <v>7811</v>
      </c>
      <c r="C96" s="16">
        <v>8722</v>
      </c>
      <c r="D96" s="16">
        <v>8528</v>
      </c>
      <c r="E96" s="16">
        <v>8000</v>
      </c>
      <c r="F96" s="16">
        <v>9621</v>
      </c>
      <c r="G96" s="16">
        <v>16222</v>
      </c>
      <c r="H96" s="16">
        <v>22732</v>
      </c>
      <c r="I96" s="16">
        <v>23000</v>
      </c>
      <c r="J96" s="16">
        <v>8880</v>
      </c>
      <c r="K96" s="17">
        <v>8242</v>
      </c>
      <c r="L96" s="17">
        <v>7925</v>
      </c>
      <c r="M96" s="17">
        <v>4023</v>
      </c>
      <c r="N96" s="17">
        <v>4085</v>
      </c>
      <c r="O96" s="17">
        <v>5250</v>
      </c>
      <c r="P96" s="17">
        <v>16995</v>
      </c>
      <c r="Q96" s="17">
        <v>23774</v>
      </c>
      <c r="R96" s="17">
        <v>22129</v>
      </c>
      <c r="S96" s="17">
        <v>9576</v>
      </c>
      <c r="T96" s="38">
        <v>8510</v>
      </c>
      <c r="U96" s="38">
        <v>7850</v>
      </c>
      <c r="V96" s="38">
        <v>7949</v>
      </c>
      <c r="W96" s="38">
        <v>9100</v>
      </c>
      <c r="X96" s="38">
        <v>9227</v>
      </c>
      <c r="Y96" s="38">
        <v>15428</v>
      </c>
      <c r="Z96" s="38">
        <v>22662</v>
      </c>
      <c r="AA96" s="38">
        <v>20739</v>
      </c>
      <c r="AB96" s="38">
        <v>9498</v>
      </c>
      <c r="AC96" s="18">
        <f t="shared" si="72"/>
        <v>699</v>
      </c>
      <c r="AD96" s="18">
        <f t="shared" si="56"/>
        <v>-872</v>
      </c>
      <c r="AE96" s="18">
        <f t="shared" si="57"/>
        <v>-579</v>
      </c>
      <c r="AF96" s="18">
        <f t="shared" si="58"/>
        <v>1100</v>
      </c>
      <c r="AG96" s="18">
        <f t="shared" si="59"/>
        <v>-394</v>
      </c>
      <c r="AH96" s="18">
        <f t="shared" si="60"/>
        <v>-794</v>
      </c>
      <c r="AI96" s="18">
        <f t="shared" si="61"/>
        <v>-70</v>
      </c>
      <c r="AJ96" s="18">
        <f t="shared" si="62"/>
        <v>-2261</v>
      </c>
      <c r="AK96" s="18">
        <f t="shared" si="63"/>
        <v>618</v>
      </c>
      <c r="AL96" s="40">
        <f t="shared" si="73"/>
        <v>8.9489181922929206E-2</v>
      </c>
      <c r="AM96" s="40">
        <f t="shared" si="64"/>
        <v>-9.9977069479477182E-2</v>
      </c>
      <c r="AN96" s="40">
        <f t="shared" si="65"/>
        <v>-6.7893996247654784E-2</v>
      </c>
      <c r="AO96" s="40">
        <f t="shared" si="66"/>
        <v>0.13750000000000001</v>
      </c>
      <c r="AP96" s="40">
        <f t="shared" si="67"/>
        <v>-4.0952083982953955E-2</v>
      </c>
      <c r="AQ96" s="40">
        <f t="shared" si="68"/>
        <v>-4.8945875970903711E-2</v>
      </c>
      <c r="AR96" s="40">
        <f t="shared" si="69"/>
        <v>-3.0793594932254091E-3</v>
      </c>
      <c r="AS96" s="40">
        <f t="shared" si="70"/>
        <v>-9.8304347826086963E-2</v>
      </c>
      <c r="AT96" s="40">
        <f t="shared" si="71"/>
        <v>6.9594594594594592E-2</v>
      </c>
    </row>
    <row r="97" spans="1:46" x14ac:dyDescent="0.35">
      <c r="A97" s="15" t="s">
        <v>51</v>
      </c>
      <c r="B97" s="16">
        <v>3778</v>
      </c>
      <c r="C97" s="16">
        <v>5379</v>
      </c>
      <c r="D97" s="16">
        <v>6238</v>
      </c>
      <c r="E97" s="16">
        <v>6599</v>
      </c>
      <c r="F97" s="16">
        <v>7355</v>
      </c>
      <c r="G97" s="16">
        <v>12305</v>
      </c>
      <c r="H97" s="16">
        <v>21556</v>
      </c>
      <c r="I97" s="16">
        <v>19348</v>
      </c>
      <c r="J97" s="16">
        <v>7519</v>
      </c>
      <c r="K97" s="17">
        <v>3162</v>
      </c>
      <c r="L97" s="17">
        <v>3192</v>
      </c>
      <c r="M97" s="17">
        <v>1994</v>
      </c>
      <c r="N97" s="17">
        <v>3038</v>
      </c>
      <c r="O97" s="17">
        <v>4422</v>
      </c>
      <c r="P97" s="17">
        <v>13564</v>
      </c>
      <c r="Q97" s="17">
        <v>21431</v>
      </c>
      <c r="R97" s="17">
        <v>17788</v>
      </c>
      <c r="S97" s="17">
        <v>8812</v>
      </c>
      <c r="T97" s="38">
        <v>6192</v>
      </c>
      <c r="U97" s="38">
        <v>6900</v>
      </c>
      <c r="V97" s="38">
        <v>6746</v>
      </c>
      <c r="W97" s="38">
        <v>9064</v>
      </c>
      <c r="X97" s="38">
        <v>7872</v>
      </c>
      <c r="Y97" s="38">
        <v>18375</v>
      </c>
      <c r="Z97" s="38">
        <v>26526</v>
      </c>
      <c r="AA97" s="38">
        <v>20603</v>
      </c>
      <c r="AB97" s="38">
        <v>7725</v>
      </c>
      <c r="AC97" s="18">
        <f t="shared" si="72"/>
        <v>2414</v>
      </c>
      <c r="AD97" s="18">
        <f t="shared" si="56"/>
        <v>1521</v>
      </c>
      <c r="AE97" s="18">
        <f t="shared" si="57"/>
        <v>508</v>
      </c>
      <c r="AF97" s="18">
        <f t="shared" si="58"/>
        <v>2465</v>
      </c>
      <c r="AG97" s="18">
        <f t="shared" si="59"/>
        <v>517</v>
      </c>
      <c r="AH97" s="18">
        <f t="shared" si="60"/>
        <v>6070</v>
      </c>
      <c r="AI97" s="18">
        <f t="shared" si="61"/>
        <v>4970</v>
      </c>
      <c r="AJ97" s="18">
        <f t="shared" si="62"/>
        <v>1255</v>
      </c>
      <c r="AK97" s="18">
        <f t="shared" si="63"/>
        <v>206</v>
      </c>
      <c r="AL97" s="40">
        <f t="shared" si="73"/>
        <v>0.63896241397564846</v>
      </c>
      <c r="AM97" s="40">
        <f t="shared" si="64"/>
        <v>0.28276631344116004</v>
      </c>
      <c r="AN97" s="40">
        <f t="shared" si="65"/>
        <v>8.1436357806989421E-2</v>
      </c>
      <c r="AO97" s="40">
        <f t="shared" si="66"/>
        <v>0.37354144567358688</v>
      </c>
      <c r="AP97" s="40">
        <f t="shared" si="67"/>
        <v>7.0292318150917743E-2</v>
      </c>
      <c r="AQ97" s="40">
        <f t="shared" si="68"/>
        <v>0.49329540837058106</v>
      </c>
      <c r="AR97" s="40">
        <f t="shared" si="69"/>
        <v>0.23056225644832065</v>
      </c>
      <c r="AS97" s="40">
        <f t="shared" si="70"/>
        <v>6.4864585486872031E-2</v>
      </c>
      <c r="AT97" s="40">
        <f t="shared" si="71"/>
        <v>2.7397260273972601E-2</v>
      </c>
    </row>
    <row r="98" spans="1:46" x14ac:dyDescent="0.35">
      <c r="A98" s="15" t="s">
        <v>61</v>
      </c>
      <c r="B98" s="16">
        <v>3423</v>
      </c>
      <c r="C98" s="16">
        <v>3066</v>
      </c>
      <c r="D98" s="16">
        <v>3405</v>
      </c>
      <c r="E98" s="16">
        <v>3819</v>
      </c>
      <c r="F98" s="16">
        <v>4927</v>
      </c>
      <c r="G98" s="16">
        <v>9261</v>
      </c>
      <c r="H98" s="16">
        <v>17462</v>
      </c>
      <c r="I98" s="16">
        <v>14308</v>
      </c>
      <c r="J98" s="16">
        <v>4877</v>
      </c>
      <c r="K98" s="17">
        <v>4158</v>
      </c>
      <c r="L98" s="17">
        <v>3581</v>
      </c>
      <c r="M98" s="17">
        <v>3299</v>
      </c>
      <c r="N98" s="17">
        <v>3780</v>
      </c>
      <c r="O98" s="17">
        <v>5250</v>
      </c>
      <c r="P98" s="17">
        <v>8332</v>
      </c>
      <c r="Q98" s="17">
        <v>14255</v>
      </c>
      <c r="R98" s="17">
        <v>14414</v>
      </c>
      <c r="S98" s="17">
        <v>6244</v>
      </c>
      <c r="T98" s="38">
        <v>4283</v>
      </c>
      <c r="U98" s="38">
        <v>3892</v>
      </c>
      <c r="V98" s="38">
        <v>4781</v>
      </c>
      <c r="W98" s="38">
        <v>5563</v>
      </c>
      <c r="X98" s="38">
        <v>6998</v>
      </c>
      <c r="Y98" s="38">
        <v>9918</v>
      </c>
      <c r="Z98" s="38">
        <v>17199</v>
      </c>
      <c r="AA98" s="38">
        <v>13583</v>
      </c>
      <c r="AB98" s="38">
        <v>5121</v>
      </c>
      <c r="AC98" s="18">
        <f t="shared" si="72"/>
        <v>860</v>
      </c>
      <c r="AD98" s="18">
        <f t="shared" si="56"/>
        <v>826</v>
      </c>
      <c r="AE98" s="18">
        <f t="shared" si="57"/>
        <v>1376</v>
      </c>
      <c r="AF98" s="18">
        <f t="shared" si="58"/>
        <v>1744</v>
      </c>
      <c r="AG98" s="18">
        <f t="shared" si="59"/>
        <v>2071</v>
      </c>
      <c r="AH98" s="18">
        <f t="shared" si="60"/>
        <v>657</v>
      </c>
      <c r="AI98" s="18">
        <f t="shared" si="61"/>
        <v>-263</v>
      </c>
      <c r="AJ98" s="18">
        <f t="shared" si="62"/>
        <v>-725</v>
      </c>
      <c r="AK98" s="18">
        <f t="shared" si="63"/>
        <v>244</v>
      </c>
      <c r="AL98" s="40">
        <f t="shared" si="73"/>
        <v>0.25124160093485248</v>
      </c>
      <c r="AM98" s="40">
        <f t="shared" si="64"/>
        <v>0.26940639269406391</v>
      </c>
      <c r="AN98" s="40">
        <f t="shared" si="65"/>
        <v>0.4041116005873715</v>
      </c>
      <c r="AO98" s="40">
        <f t="shared" si="66"/>
        <v>0.45666404818015188</v>
      </c>
      <c r="AP98" s="40">
        <f t="shared" si="67"/>
        <v>0.4203369190176578</v>
      </c>
      <c r="AQ98" s="40">
        <f t="shared" si="68"/>
        <v>7.0942662779397467E-2</v>
      </c>
      <c r="AR98" s="40">
        <f t="shared" si="69"/>
        <v>-1.506127591341198E-2</v>
      </c>
      <c r="AS98" s="40">
        <f t="shared" si="70"/>
        <v>-5.067095331283198E-2</v>
      </c>
      <c r="AT98" s="40">
        <f t="shared" si="71"/>
        <v>5.0030756612671722E-2</v>
      </c>
    </row>
    <row r="99" spans="1:46" x14ac:dyDescent="0.35">
      <c r="A99" s="15" t="s">
        <v>50</v>
      </c>
      <c r="B99" s="16">
        <v>2410</v>
      </c>
      <c r="C99" s="16">
        <v>2202</v>
      </c>
      <c r="D99" s="16">
        <v>2093</v>
      </c>
      <c r="E99" s="16">
        <v>1750</v>
      </c>
      <c r="F99" s="16">
        <v>2769</v>
      </c>
      <c r="G99" s="16">
        <v>4981</v>
      </c>
      <c r="H99" s="16">
        <v>5298</v>
      </c>
      <c r="I99" s="16">
        <v>7677</v>
      </c>
      <c r="J99" s="16">
        <v>3431</v>
      </c>
      <c r="K99" s="17">
        <v>2208</v>
      </c>
      <c r="L99" s="17">
        <v>2267</v>
      </c>
      <c r="M99" s="17">
        <v>1301</v>
      </c>
      <c r="N99" s="17">
        <v>1205</v>
      </c>
      <c r="O99" s="17">
        <v>1268</v>
      </c>
      <c r="P99" s="17">
        <v>3444</v>
      </c>
      <c r="Q99" s="17">
        <v>6508</v>
      </c>
      <c r="R99" s="17">
        <v>7113</v>
      </c>
      <c r="S99" s="17">
        <v>3742</v>
      </c>
      <c r="T99" s="38">
        <v>3657</v>
      </c>
      <c r="U99" s="38">
        <v>2476</v>
      </c>
      <c r="V99" s="38">
        <v>3660</v>
      </c>
      <c r="W99" s="38">
        <v>2127</v>
      </c>
      <c r="X99" s="38">
        <v>3834</v>
      </c>
      <c r="Y99" s="38">
        <v>6079</v>
      </c>
      <c r="Z99" s="38">
        <v>10070</v>
      </c>
      <c r="AA99" s="38">
        <v>10461</v>
      </c>
      <c r="AB99" s="38">
        <v>4889</v>
      </c>
      <c r="AC99" s="18">
        <f t="shared" si="72"/>
        <v>1247</v>
      </c>
      <c r="AD99" s="18">
        <f t="shared" si="56"/>
        <v>274</v>
      </c>
      <c r="AE99" s="18">
        <f t="shared" si="57"/>
        <v>1567</v>
      </c>
      <c r="AF99" s="18">
        <f t="shared" si="58"/>
        <v>377</v>
      </c>
      <c r="AG99" s="18">
        <f t="shared" si="59"/>
        <v>1065</v>
      </c>
      <c r="AH99" s="18">
        <f t="shared" si="60"/>
        <v>1098</v>
      </c>
      <c r="AI99" s="18">
        <f t="shared" si="61"/>
        <v>4772</v>
      </c>
      <c r="AJ99" s="18">
        <f t="shared" si="62"/>
        <v>2784</v>
      </c>
      <c r="AK99" s="18">
        <f t="shared" si="63"/>
        <v>1458</v>
      </c>
      <c r="AL99" s="40">
        <f t="shared" si="73"/>
        <v>0.51742738589211623</v>
      </c>
      <c r="AM99" s="40">
        <f t="shared" si="64"/>
        <v>0.12443233424159855</v>
      </c>
      <c r="AN99" s="40">
        <f t="shared" si="65"/>
        <v>0.74868609651218343</v>
      </c>
      <c r="AO99" s="40">
        <f t="shared" si="66"/>
        <v>0.21542857142857144</v>
      </c>
      <c r="AP99" s="40">
        <f t="shared" si="67"/>
        <v>0.38461538461538464</v>
      </c>
      <c r="AQ99" s="40">
        <f t="shared" si="68"/>
        <v>0.22043766311985544</v>
      </c>
      <c r="AR99" s="40">
        <f t="shared" si="69"/>
        <v>0.90071725179312945</v>
      </c>
      <c r="AS99" s="40">
        <f t="shared" si="70"/>
        <v>0.3626416568972255</v>
      </c>
      <c r="AT99" s="40">
        <f t="shared" si="71"/>
        <v>0.42494899446225592</v>
      </c>
    </row>
    <row r="100" spans="1:46" x14ac:dyDescent="0.35">
      <c r="A100" s="15" t="s">
        <v>47</v>
      </c>
      <c r="B100" s="16">
        <v>1041</v>
      </c>
      <c r="C100" s="16">
        <v>993</v>
      </c>
      <c r="D100" s="16">
        <v>710</v>
      </c>
      <c r="E100" s="16">
        <v>1318</v>
      </c>
      <c r="F100" s="16">
        <v>1792</v>
      </c>
      <c r="G100" s="16">
        <v>4537</v>
      </c>
      <c r="H100" s="16">
        <v>8923</v>
      </c>
      <c r="I100" s="16">
        <v>6667</v>
      </c>
      <c r="J100" s="16">
        <v>1504</v>
      </c>
      <c r="K100" s="29" t="s">
        <v>21</v>
      </c>
      <c r="L100" s="29" t="s">
        <v>21</v>
      </c>
      <c r="M100" s="29" t="s">
        <v>21</v>
      </c>
      <c r="N100" s="29" t="s">
        <v>21</v>
      </c>
      <c r="O100" s="29" t="s">
        <v>21</v>
      </c>
      <c r="P100" s="28">
        <v>5569</v>
      </c>
      <c r="Q100" s="28">
        <v>15695</v>
      </c>
      <c r="R100" s="28">
        <v>9053</v>
      </c>
      <c r="S100" s="28">
        <v>3150</v>
      </c>
      <c r="T100" s="38">
        <v>1069</v>
      </c>
      <c r="U100" s="38">
        <v>1132</v>
      </c>
      <c r="V100" s="38">
        <v>1362</v>
      </c>
      <c r="W100" s="38">
        <v>2225</v>
      </c>
      <c r="X100" s="38">
        <v>3154</v>
      </c>
      <c r="Y100" s="38">
        <v>5852</v>
      </c>
      <c r="Z100" s="38">
        <v>12084</v>
      </c>
      <c r="AA100" s="38">
        <v>9995</v>
      </c>
      <c r="AB100" s="38">
        <v>2852</v>
      </c>
      <c r="AC100" s="18">
        <f t="shared" si="72"/>
        <v>28</v>
      </c>
      <c r="AD100" s="18">
        <f t="shared" si="56"/>
        <v>139</v>
      </c>
      <c r="AE100" s="18">
        <f t="shared" si="57"/>
        <v>652</v>
      </c>
      <c r="AF100" s="18">
        <f t="shared" si="58"/>
        <v>907</v>
      </c>
      <c r="AG100" s="18">
        <f t="shared" si="59"/>
        <v>1362</v>
      </c>
      <c r="AH100" s="18">
        <f t="shared" si="60"/>
        <v>1315</v>
      </c>
      <c r="AI100" s="18">
        <f t="shared" si="61"/>
        <v>3161</v>
      </c>
      <c r="AJ100" s="18">
        <f t="shared" si="62"/>
        <v>3328</v>
      </c>
      <c r="AK100" s="18">
        <f t="shared" si="63"/>
        <v>1348</v>
      </c>
      <c r="AL100" s="40">
        <f t="shared" si="73"/>
        <v>2.6897214217098942E-2</v>
      </c>
      <c r="AM100" s="40">
        <f t="shared" si="64"/>
        <v>0.13997985901309165</v>
      </c>
      <c r="AN100" s="40">
        <f t="shared" si="65"/>
        <v>0.91830985915492958</v>
      </c>
      <c r="AO100" s="40">
        <f t="shared" si="66"/>
        <v>0.68816388467374812</v>
      </c>
      <c r="AP100" s="40">
        <f t="shared" si="67"/>
        <v>0.7600446428571429</v>
      </c>
      <c r="AQ100" s="40">
        <f t="shared" si="68"/>
        <v>0.28983910072735286</v>
      </c>
      <c r="AR100" s="40">
        <f t="shared" si="69"/>
        <v>0.35425305390563711</v>
      </c>
      <c r="AS100" s="40">
        <f t="shared" si="70"/>
        <v>0.4991750412479376</v>
      </c>
      <c r="AT100" s="40">
        <f t="shared" si="71"/>
        <v>0.89627659574468088</v>
      </c>
    </row>
    <row r="101" spans="1:46" x14ac:dyDescent="0.35">
      <c r="A101" s="15" t="s">
        <v>53</v>
      </c>
      <c r="B101" s="16">
        <v>1359</v>
      </c>
      <c r="C101" s="16">
        <v>982</v>
      </c>
      <c r="D101" s="16">
        <v>1257</v>
      </c>
      <c r="E101" s="16">
        <v>1262</v>
      </c>
      <c r="F101" s="16">
        <v>2708</v>
      </c>
      <c r="G101" s="16">
        <v>4206</v>
      </c>
      <c r="H101" s="16">
        <v>7595</v>
      </c>
      <c r="I101" s="16">
        <v>7735</v>
      </c>
      <c r="J101" s="16">
        <v>2575</v>
      </c>
      <c r="K101" s="17">
        <v>1205</v>
      </c>
      <c r="L101" s="17">
        <v>1178</v>
      </c>
      <c r="M101" s="17">
        <v>568</v>
      </c>
      <c r="N101" s="17">
        <v>732</v>
      </c>
      <c r="O101" s="17">
        <v>1295</v>
      </c>
      <c r="P101" s="17">
        <v>3366</v>
      </c>
      <c r="Q101" s="17">
        <v>11878</v>
      </c>
      <c r="R101" s="17">
        <v>7511</v>
      </c>
      <c r="S101" s="17">
        <v>3129</v>
      </c>
      <c r="T101" s="38">
        <v>1518</v>
      </c>
      <c r="U101" s="38">
        <v>1622</v>
      </c>
      <c r="V101" s="38">
        <v>1675</v>
      </c>
      <c r="W101" s="38">
        <v>1633</v>
      </c>
      <c r="X101" s="38">
        <v>2794</v>
      </c>
      <c r="Y101" s="38">
        <v>6148</v>
      </c>
      <c r="Z101" s="38">
        <v>13781</v>
      </c>
      <c r="AA101" s="38">
        <v>5462</v>
      </c>
      <c r="AB101" s="38">
        <v>2406</v>
      </c>
      <c r="AC101" s="18">
        <f t="shared" si="72"/>
        <v>159</v>
      </c>
      <c r="AD101" s="18">
        <f t="shared" si="56"/>
        <v>640</v>
      </c>
      <c r="AE101" s="18">
        <f t="shared" si="57"/>
        <v>418</v>
      </c>
      <c r="AF101" s="18">
        <f t="shared" si="58"/>
        <v>371</v>
      </c>
      <c r="AG101" s="18">
        <f t="shared" si="59"/>
        <v>86</v>
      </c>
      <c r="AH101" s="18">
        <f t="shared" si="60"/>
        <v>1942</v>
      </c>
      <c r="AI101" s="18">
        <f t="shared" si="61"/>
        <v>6186</v>
      </c>
      <c r="AJ101" s="18">
        <f t="shared" si="62"/>
        <v>-2273</v>
      </c>
      <c r="AK101" s="18">
        <f t="shared" si="63"/>
        <v>-169</v>
      </c>
      <c r="AL101" s="40">
        <f t="shared" si="73"/>
        <v>0.11699779249448124</v>
      </c>
      <c r="AM101" s="40">
        <f t="shared" si="64"/>
        <v>0.65173116089613037</v>
      </c>
      <c r="AN101" s="40">
        <f t="shared" si="65"/>
        <v>0.33253778838504378</v>
      </c>
      <c r="AO101" s="40">
        <f t="shared" si="66"/>
        <v>0.29397781299524567</v>
      </c>
      <c r="AP101" s="40">
        <f t="shared" si="67"/>
        <v>3.1757754800590843E-2</v>
      </c>
      <c r="AQ101" s="40">
        <f t="shared" si="68"/>
        <v>0.46172135045173562</v>
      </c>
      <c r="AR101" s="40">
        <f t="shared" si="69"/>
        <v>0.81448321263989465</v>
      </c>
      <c r="AS101" s="40">
        <f t="shared" si="70"/>
        <v>-0.29385908209437622</v>
      </c>
      <c r="AT101" s="40">
        <f t="shared" si="71"/>
        <v>-6.5631067961165052E-2</v>
      </c>
    </row>
    <row r="102" spans="1:46" x14ac:dyDescent="0.35">
      <c r="A102" s="15" t="s">
        <v>56</v>
      </c>
      <c r="B102" s="16">
        <v>1427</v>
      </c>
      <c r="C102" s="16">
        <v>1437</v>
      </c>
      <c r="D102" s="16">
        <v>1224</v>
      </c>
      <c r="E102" s="16">
        <v>1570</v>
      </c>
      <c r="F102" s="16">
        <v>2041</v>
      </c>
      <c r="G102" s="16">
        <v>3046</v>
      </c>
      <c r="H102" s="16">
        <v>2230</v>
      </c>
      <c r="I102" s="16">
        <v>4859</v>
      </c>
      <c r="J102" s="16">
        <v>2772</v>
      </c>
      <c r="K102" s="17">
        <v>1160</v>
      </c>
      <c r="L102" s="17">
        <v>1295</v>
      </c>
      <c r="M102" s="17">
        <v>5514</v>
      </c>
      <c r="N102" s="19" t="s">
        <v>21</v>
      </c>
      <c r="O102" s="17">
        <v>1884</v>
      </c>
      <c r="P102" s="19" t="s">
        <v>21</v>
      </c>
      <c r="Q102" s="17">
        <v>3226</v>
      </c>
      <c r="R102" s="17">
        <v>4230</v>
      </c>
      <c r="S102" s="17">
        <v>2995</v>
      </c>
      <c r="T102" s="38">
        <v>2038</v>
      </c>
      <c r="U102" s="38">
        <v>2504</v>
      </c>
      <c r="V102" s="38">
        <v>2834</v>
      </c>
      <c r="W102" s="38">
        <v>2940</v>
      </c>
      <c r="X102" s="38">
        <v>3371</v>
      </c>
      <c r="Y102" s="38">
        <v>4628</v>
      </c>
      <c r="Z102" s="38">
        <v>3229</v>
      </c>
      <c r="AA102" s="38">
        <v>6031</v>
      </c>
      <c r="AB102" s="38">
        <v>3281</v>
      </c>
      <c r="AC102" s="18">
        <f t="shared" si="72"/>
        <v>611</v>
      </c>
      <c r="AD102" s="18">
        <f t="shared" si="56"/>
        <v>1067</v>
      </c>
      <c r="AE102" s="18">
        <f t="shared" si="57"/>
        <v>1610</v>
      </c>
      <c r="AF102" s="18">
        <f t="shared" si="58"/>
        <v>1370</v>
      </c>
      <c r="AG102" s="18">
        <f t="shared" si="59"/>
        <v>1330</v>
      </c>
      <c r="AH102" s="18">
        <f t="shared" si="60"/>
        <v>1582</v>
      </c>
      <c r="AI102" s="18">
        <f t="shared" si="61"/>
        <v>999</v>
      </c>
      <c r="AJ102" s="18">
        <f t="shared" si="62"/>
        <v>1172</v>
      </c>
      <c r="AK102" s="18">
        <f t="shared" si="63"/>
        <v>509</v>
      </c>
      <c r="AL102" s="40">
        <f t="shared" si="73"/>
        <v>0.42817098808689558</v>
      </c>
      <c r="AM102" s="40">
        <f t="shared" si="64"/>
        <v>0.74251913709116213</v>
      </c>
      <c r="AN102" s="40">
        <f t="shared" si="65"/>
        <v>1.315359477124183</v>
      </c>
      <c r="AO102" s="40">
        <f t="shared" si="66"/>
        <v>0.87261146496815289</v>
      </c>
      <c r="AP102" s="40">
        <f t="shared" si="67"/>
        <v>0.65164135227829501</v>
      </c>
      <c r="AQ102" s="40">
        <f t="shared" si="68"/>
        <v>0.51936966513460281</v>
      </c>
      <c r="AR102" s="40">
        <f t="shared" si="69"/>
        <v>0.44798206278026909</v>
      </c>
      <c r="AS102" s="40">
        <f t="shared" si="70"/>
        <v>0.2412018933937024</v>
      </c>
      <c r="AT102" s="40">
        <f t="shared" si="71"/>
        <v>0.18362193362193363</v>
      </c>
    </row>
    <row r="103" spans="1:46" x14ac:dyDescent="0.35">
      <c r="A103" s="15" t="s">
        <v>49</v>
      </c>
      <c r="B103" s="16">
        <v>984</v>
      </c>
      <c r="C103" s="16">
        <v>1075</v>
      </c>
      <c r="D103" s="16">
        <v>1264</v>
      </c>
      <c r="E103" s="16">
        <v>1635</v>
      </c>
      <c r="F103" s="16">
        <v>1831</v>
      </c>
      <c r="G103" s="16">
        <v>2465</v>
      </c>
      <c r="H103" s="16">
        <v>4437</v>
      </c>
      <c r="I103" s="16">
        <v>3909</v>
      </c>
      <c r="J103" s="16">
        <v>1641</v>
      </c>
      <c r="K103" s="17">
        <v>924</v>
      </c>
      <c r="L103" s="19" t="s">
        <v>21</v>
      </c>
      <c r="M103" s="17">
        <v>901</v>
      </c>
      <c r="N103" s="17">
        <v>781</v>
      </c>
      <c r="O103" s="17">
        <v>1221</v>
      </c>
      <c r="P103" s="17">
        <v>3690</v>
      </c>
      <c r="Q103" s="17">
        <v>6895</v>
      </c>
      <c r="R103" s="17">
        <v>7197</v>
      </c>
      <c r="S103" s="17">
        <v>2381</v>
      </c>
      <c r="T103" s="38">
        <v>940</v>
      </c>
      <c r="U103" s="38">
        <v>1296</v>
      </c>
      <c r="V103" s="38">
        <v>1237</v>
      </c>
      <c r="W103" s="38">
        <v>1998</v>
      </c>
      <c r="X103" s="38">
        <v>3284</v>
      </c>
      <c r="Y103" s="38">
        <v>6085</v>
      </c>
      <c r="Z103" s="38">
        <v>7838</v>
      </c>
      <c r="AA103" s="38">
        <v>5718</v>
      </c>
      <c r="AB103" s="38">
        <v>2198</v>
      </c>
      <c r="AC103" s="18">
        <f t="shared" si="72"/>
        <v>-44</v>
      </c>
      <c r="AD103" s="18">
        <f t="shared" si="56"/>
        <v>221</v>
      </c>
      <c r="AE103" s="18">
        <f t="shared" si="57"/>
        <v>-27</v>
      </c>
      <c r="AF103" s="18">
        <f t="shared" si="58"/>
        <v>363</v>
      </c>
      <c r="AG103" s="18">
        <f t="shared" si="59"/>
        <v>1453</v>
      </c>
      <c r="AH103" s="18">
        <f t="shared" si="60"/>
        <v>3620</v>
      </c>
      <c r="AI103" s="18">
        <f t="shared" si="61"/>
        <v>3401</v>
      </c>
      <c r="AJ103" s="18">
        <f t="shared" si="62"/>
        <v>1809</v>
      </c>
      <c r="AK103" s="18">
        <f t="shared" si="63"/>
        <v>557</v>
      </c>
      <c r="AL103" s="40">
        <f t="shared" si="73"/>
        <v>-4.4715447154471545E-2</v>
      </c>
      <c r="AM103" s="40">
        <f t="shared" si="64"/>
        <v>0.20558139534883721</v>
      </c>
      <c r="AN103" s="40">
        <f t="shared" si="65"/>
        <v>-2.1360759493670885E-2</v>
      </c>
      <c r="AO103" s="40">
        <f t="shared" si="66"/>
        <v>0.22201834862385322</v>
      </c>
      <c r="AP103" s="40">
        <f t="shared" si="67"/>
        <v>0.79355543418896779</v>
      </c>
      <c r="AQ103" s="40">
        <f t="shared" si="68"/>
        <v>1.4685598377281948</v>
      </c>
      <c r="AR103" s="40">
        <f t="shared" si="69"/>
        <v>0.76650890241153935</v>
      </c>
      <c r="AS103" s="40">
        <f t="shared" si="70"/>
        <v>0.46277820414428245</v>
      </c>
      <c r="AT103" s="40">
        <f t="shared" si="71"/>
        <v>0.33942717854966487</v>
      </c>
    </row>
    <row r="105" spans="1:46" x14ac:dyDescent="0.35">
      <c r="A105" s="10" t="s">
        <v>66</v>
      </c>
    </row>
    <row r="106" spans="1:46" x14ac:dyDescent="0.35">
      <c r="A106" s="13"/>
      <c r="B106" s="2" t="s">
        <v>23</v>
      </c>
      <c r="C106" s="2" t="s">
        <v>24</v>
      </c>
      <c r="D106" s="2" t="s">
        <v>25</v>
      </c>
      <c r="E106" s="2" t="s">
        <v>26</v>
      </c>
      <c r="F106" s="2" t="s">
        <v>27</v>
      </c>
      <c r="G106" s="2" t="s">
        <v>28</v>
      </c>
      <c r="H106" s="2" t="s">
        <v>29</v>
      </c>
      <c r="I106" s="3" t="s">
        <v>30</v>
      </c>
      <c r="J106" s="2" t="s">
        <v>32</v>
      </c>
      <c r="K106" s="30" t="s">
        <v>23</v>
      </c>
      <c r="L106" s="30" t="s">
        <v>24</v>
      </c>
      <c r="M106" s="30" t="s">
        <v>25</v>
      </c>
      <c r="N106" s="30" t="s">
        <v>26</v>
      </c>
      <c r="O106" s="30" t="s">
        <v>27</v>
      </c>
      <c r="P106" s="30" t="s">
        <v>28</v>
      </c>
      <c r="Q106" s="30" t="s">
        <v>29</v>
      </c>
      <c r="R106" s="32" t="s">
        <v>30</v>
      </c>
      <c r="S106" s="30" t="s">
        <v>32</v>
      </c>
      <c r="T106" s="6" t="s">
        <v>23</v>
      </c>
      <c r="U106" s="6" t="s">
        <v>24</v>
      </c>
      <c r="V106" s="6" t="s">
        <v>25</v>
      </c>
      <c r="W106" s="6" t="s">
        <v>26</v>
      </c>
      <c r="X106" s="6" t="s">
        <v>27</v>
      </c>
      <c r="Y106" s="6" t="s">
        <v>28</v>
      </c>
      <c r="Z106" s="6" t="s">
        <v>29</v>
      </c>
      <c r="AA106" s="7" t="s">
        <v>30</v>
      </c>
      <c r="AB106" s="6" t="s">
        <v>32</v>
      </c>
      <c r="AC106" s="56" t="s">
        <v>70</v>
      </c>
      <c r="AD106" s="56"/>
      <c r="AE106" s="56"/>
      <c r="AF106" s="56"/>
      <c r="AG106" s="56"/>
      <c r="AH106" s="56"/>
      <c r="AI106" s="56"/>
      <c r="AJ106" s="56"/>
      <c r="AK106" s="56"/>
      <c r="AL106" s="56" t="s">
        <v>70</v>
      </c>
      <c r="AM106" s="56"/>
      <c r="AN106" s="56"/>
      <c r="AO106" s="56"/>
      <c r="AP106" s="56"/>
      <c r="AQ106" s="56"/>
      <c r="AR106" s="56"/>
      <c r="AS106" s="56"/>
      <c r="AT106" s="56"/>
    </row>
    <row r="107" spans="1:46" x14ac:dyDescent="0.35">
      <c r="A107" s="14"/>
      <c r="B107" s="2" t="s">
        <v>31</v>
      </c>
      <c r="C107" s="2" t="s">
        <v>31</v>
      </c>
      <c r="D107" s="2" t="s">
        <v>31</v>
      </c>
      <c r="E107" s="2" t="s">
        <v>31</v>
      </c>
      <c r="F107" s="2" t="s">
        <v>31</v>
      </c>
      <c r="G107" s="2" t="s">
        <v>31</v>
      </c>
      <c r="H107" s="2" t="s">
        <v>31</v>
      </c>
      <c r="I107" s="2" t="s">
        <v>31</v>
      </c>
      <c r="J107" s="2" t="s">
        <v>31</v>
      </c>
      <c r="K107" s="30" t="s">
        <v>33</v>
      </c>
      <c r="L107" s="30" t="s">
        <v>33</v>
      </c>
      <c r="M107" s="30" t="s">
        <v>33</v>
      </c>
      <c r="N107" s="30" t="s">
        <v>33</v>
      </c>
      <c r="O107" s="30" t="s">
        <v>33</v>
      </c>
      <c r="P107" s="30" t="s">
        <v>33</v>
      </c>
      <c r="Q107" s="30" t="s">
        <v>33</v>
      </c>
      <c r="R107" s="30" t="s">
        <v>33</v>
      </c>
      <c r="S107" s="30" t="s">
        <v>33</v>
      </c>
      <c r="T107" s="6" t="s">
        <v>34</v>
      </c>
      <c r="U107" s="6" t="s">
        <v>34</v>
      </c>
      <c r="V107" s="6" t="s">
        <v>34</v>
      </c>
      <c r="W107" s="6" t="s">
        <v>34</v>
      </c>
      <c r="X107" s="6" t="s">
        <v>34</v>
      </c>
      <c r="Y107" s="6" t="s">
        <v>34</v>
      </c>
      <c r="Z107" s="6" t="s">
        <v>34</v>
      </c>
      <c r="AA107" s="6" t="s">
        <v>34</v>
      </c>
      <c r="AB107" s="6" t="s">
        <v>34</v>
      </c>
      <c r="AC107" s="4" t="s">
        <v>23</v>
      </c>
      <c r="AD107" s="4" t="s">
        <v>24</v>
      </c>
      <c r="AE107" s="4" t="s">
        <v>25</v>
      </c>
      <c r="AF107" s="4" t="s">
        <v>26</v>
      </c>
      <c r="AG107" s="4" t="s">
        <v>27</v>
      </c>
      <c r="AH107" s="4" t="s">
        <v>28</v>
      </c>
      <c r="AI107" s="4" t="s">
        <v>29</v>
      </c>
      <c r="AJ107" s="5" t="s">
        <v>30</v>
      </c>
      <c r="AK107" s="4" t="s">
        <v>32</v>
      </c>
      <c r="AL107" s="6" t="s">
        <v>23</v>
      </c>
      <c r="AM107" s="6" t="s">
        <v>24</v>
      </c>
      <c r="AN107" s="6" t="s">
        <v>25</v>
      </c>
      <c r="AO107" s="6" t="s">
        <v>26</v>
      </c>
      <c r="AP107" s="6" t="s">
        <v>27</v>
      </c>
      <c r="AQ107" s="6" t="s">
        <v>28</v>
      </c>
      <c r="AR107" s="6" t="s">
        <v>29</v>
      </c>
      <c r="AS107" s="7" t="s">
        <v>30</v>
      </c>
      <c r="AT107" s="6" t="s">
        <v>32</v>
      </c>
    </row>
    <row r="108" spans="1:46" x14ac:dyDescent="0.35">
      <c r="A108" s="15" t="s">
        <v>0</v>
      </c>
      <c r="B108" s="16">
        <v>239453</v>
      </c>
      <c r="C108" s="16">
        <v>208196</v>
      </c>
      <c r="D108" s="16">
        <v>246242</v>
      </c>
      <c r="E108" s="16">
        <v>306105</v>
      </c>
      <c r="F108" s="16">
        <v>405898</v>
      </c>
      <c r="G108" s="16">
        <v>479609</v>
      </c>
      <c r="H108" s="16">
        <v>634178</v>
      </c>
      <c r="I108" s="16">
        <v>540613</v>
      </c>
      <c r="J108" s="16">
        <v>368178</v>
      </c>
      <c r="K108" s="28">
        <v>35599</v>
      </c>
      <c r="L108" s="28">
        <v>38173</v>
      </c>
      <c r="M108" s="28">
        <v>31893</v>
      </c>
      <c r="N108" s="28">
        <v>32442</v>
      </c>
      <c r="O108" s="28">
        <v>45257</v>
      </c>
      <c r="P108" s="28">
        <v>71667</v>
      </c>
      <c r="Q108" s="28">
        <v>181334</v>
      </c>
      <c r="R108" s="28">
        <v>208521</v>
      </c>
      <c r="S108" s="28">
        <v>164618</v>
      </c>
      <c r="T108" s="38">
        <v>115031</v>
      </c>
      <c r="U108" s="38">
        <v>123330</v>
      </c>
      <c r="V108" s="38">
        <v>156034</v>
      </c>
      <c r="W108" s="38">
        <v>207465</v>
      </c>
      <c r="X108" s="38">
        <v>229687</v>
      </c>
      <c r="Y108" s="38">
        <v>286429</v>
      </c>
      <c r="Z108" s="38">
        <v>440186</v>
      </c>
      <c r="AA108" s="38">
        <v>370380</v>
      </c>
      <c r="AB108" s="38">
        <v>258379</v>
      </c>
      <c r="AC108" s="18">
        <f>T108-B108</f>
        <v>-124422</v>
      </c>
      <c r="AD108" s="18">
        <f t="shared" ref="AD108:AD126" si="74">U108-C108</f>
        <v>-84866</v>
      </c>
      <c r="AE108" s="18">
        <f t="shared" ref="AE108:AE126" si="75">V108-D108</f>
        <v>-90208</v>
      </c>
      <c r="AF108" s="18">
        <f t="shared" ref="AF108:AF126" si="76">W108-E108</f>
        <v>-98640</v>
      </c>
      <c r="AG108" s="18">
        <f t="shared" ref="AG108:AG126" si="77">X108-F108</f>
        <v>-176211</v>
      </c>
      <c r="AH108" s="18">
        <f t="shared" ref="AH108:AH126" si="78">Y108-G108</f>
        <v>-193180</v>
      </c>
      <c r="AI108" s="18">
        <f t="shared" ref="AI108:AI126" si="79">Z108-H108</f>
        <v>-193992</v>
      </c>
      <c r="AJ108" s="18">
        <f t="shared" ref="AJ108:AJ126" si="80">AA108-I108</f>
        <v>-170233</v>
      </c>
      <c r="AK108" s="18">
        <f t="shared" ref="AK108:AK126" si="81">AB108-J108</f>
        <v>-109799</v>
      </c>
      <c r="AL108" s="40">
        <f>(T108-B108)/B108</f>
        <v>-0.51960927614187336</v>
      </c>
      <c r="AM108" s="40">
        <f t="shared" ref="AM108:AM126" si="82">(U108-C108)/C108</f>
        <v>-0.40762550673403908</v>
      </c>
      <c r="AN108" s="40">
        <f t="shared" ref="AN108:AN126" si="83">(V108-D108)/D108</f>
        <v>-0.36633880491548965</v>
      </c>
      <c r="AO108" s="40">
        <f t="shared" ref="AO108:AO126" si="84">(W108-E108)/E108</f>
        <v>-0.32224236781496546</v>
      </c>
      <c r="AP108" s="40">
        <f t="shared" ref="AP108:AP126" si="85">(X108-F108)/F108</f>
        <v>-0.43412630759451881</v>
      </c>
      <c r="AQ108" s="40">
        <f t="shared" ref="AQ108:AQ126" si="86">(Y108-G108)/G108</f>
        <v>-0.40278643645135931</v>
      </c>
      <c r="AR108" s="40">
        <f t="shared" ref="AR108:AR126" si="87">(Z108-H108)/H108</f>
        <v>-0.30589519030934531</v>
      </c>
      <c r="AS108" s="40">
        <f t="shared" ref="AS108:AS126" si="88">(AA108-I108)/I108</f>
        <v>-0.31488883915111177</v>
      </c>
      <c r="AT108" s="40">
        <f t="shared" ref="AT108:AT126" si="89">(AB108-J108)/J108</f>
        <v>-0.29822259885164243</v>
      </c>
    </row>
    <row r="109" spans="1:46" x14ac:dyDescent="0.35">
      <c r="A109" s="15" t="s">
        <v>41</v>
      </c>
      <c r="B109" s="16">
        <v>162562</v>
      </c>
      <c r="C109" s="16">
        <v>143525</v>
      </c>
      <c r="D109" s="16">
        <v>163463</v>
      </c>
      <c r="E109" s="16">
        <v>203473</v>
      </c>
      <c r="F109" s="16">
        <v>257004</v>
      </c>
      <c r="G109" s="16">
        <v>293309</v>
      </c>
      <c r="H109" s="16">
        <v>356492</v>
      </c>
      <c r="I109" s="16">
        <v>325026</v>
      </c>
      <c r="J109" s="16">
        <v>241684</v>
      </c>
      <c r="K109" s="28">
        <v>24200</v>
      </c>
      <c r="L109" s="28">
        <v>27547</v>
      </c>
      <c r="M109" s="28">
        <v>24780</v>
      </c>
      <c r="N109" s="28">
        <v>24591</v>
      </c>
      <c r="O109" s="28">
        <v>33271</v>
      </c>
      <c r="P109" s="28">
        <v>45036</v>
      </c>
      <c r="Q109" s="28">
        <v>112617</v>
      </c>
      <c r="R109" s="28">
        <v>138763</v>
      </c>
      <c r="S109" s="28">
        <v>118375</v>
      </c>
      <c r="T109" s="38">
        <v>79941</v>
      </c>
      <c r="U109" s="38">
        <v>84321</v>
      </c>
      <c r="V109" s="38">
        <v>108260</v>
      </c>
      <c r="W109" s="38">
        <v>151594</v>
      </c>
      <c r="X109" s="38">
        <v>157005</v>
      </c>
      <c r="Y109" s="38">
        <v>182481</v>
      </c>
      <c r="Z109" s="38">
        <v>272677</v>
      </c>
      <c r="AA109" s="38">
        <v>230811</v>
      </c>
      <c r="AB109" s="38">
        <v>176900</v>
      </c>
      <c r="AC109" s="18">
        <f t="shared" ref="AC109:AC126" si="90">T109-B109</f>
        <v>-82621</v>
      </c>
      <c r="AD109" s="18">
        <f t="shared" si="74"/>
        <v>-59204</v>
      </c>
      <c r="AE109" s="18">
        <f t="shared" si="75"/>
        <v>-55203</v>
      </c>
      <c r="AF109" s="18">
        <f t="shared" si="76"/>
        <v>-51879</v>
      </c>
      <c r="AG109" s="18">
        <f t="shared" si="77"/>
        <v>-99999</v>
      </c>
      <c r="AH109" s="18">
        <f t="shared" si="78"/>
        <v>-110828</v>
      </c>
      <c r="AI109" s="18">
        <f t="shared" si="79"/>
        <v>-83815</v>
      </c>
      <c r="AJ109" s="18">
        <f t="shared" si="80"/>
        <v>-94215</v>
      </c>
      <c r="AK109" s="18">
        <f t="shared" si="81"/>
        <v>-64784</v>
      </c>
      <c r="AL109" s="40">
        <f t="shared" ref="AL109:AL126" si="91">(T109-B109)/B109</f>
        <v>-0.50824300882124973</v>
      </c>
      <c r="AM109" s="40">
        <f t="shared" si="82"/>
        <v>-0.41249956453579517</v>
      </c>
      <c r="AN109" s="40">
        <f t="shared" si="83"/>
        <v>-0.33770945106843753</v>
      </c>
      <c r="AO109" s="40">
        <f t="shared" si="84"/>
        <v>-0.25496748954406728</v>
      </c>
      <c r="AP109" s="40">
        <f t="shared" si="85"/>
        <v>-0.38909511136013447</v>
      </c>
      <c r="AQ109" s="40">
        <f t="shared" si="86"/>
        <v>-0.37785407198551696</v>
      </c>
      <c r="AR109" s="40">
        <f t="shared" si="87"/>
        <v>-0.23511046531198457</v>
      </c>
      <c r="AS109" s="40">
        <f t="shared" si="88"/>
        <v>-0.28986911816285466</v>
      </c>
      <c r="AT109" s="40">
        <f t="shared" si="89"/>
        <v>-0.26805249830356997</v>
      </c>
    </row>
    <row r="110" spans="1:46" x14ac:dyDescent="0.35">
      <c r="A110" s="15" t="s">
        <v>54</v>
      </c>
      <c r="B110" s="16">
        <v>24702</v>
      </c>
      <c r="C110" s="16">
        <v>22460</v>
      </c>
      <c r="D110" s="16">
        <v>27195</v>
      </c>
      <c r="E110" s="16">
        <v>35420</v>
      </c>
      <c r="F110" s="16">
        <v>50944</v>
      </c>
      <c r="G110" s="16">
        <v>65990</v>
      </c>
      <c r="H110" s="16">
        <v>102325</v>
      </c>
      <c r="I110" s="16">
        <v>68538</v>
      </c>
      <c r="J110" s="16">
        <v>45527</v>
      </c>
      <c r="K110" s="17">
        <v>1736</v>
      </c>
      <c r="L110" s="17">
        <v>1179</v>
      </c>
      <c r="M110" s="17">
        <v>872</v>
      </c>
      <c r="N110" s="17">
        <v>1029</v>
      </c>
      <c r="O110" s="17">
        <v>2080</v>
      </c>
      <c r="P110" s="17">
        <v>9265</v>
      </c>
      <c r="Q110" s="17">
        <v>23659</v>
      </c>
      <c r="R110" s="17">
        <v>24203</v>
      </c>
      <c r="S110" s="17">
        <v>14895</v>
      </c>
      <c r="T110" s="38">
        <v>12352</v>
      </c>
      <c r="U110" s="38">
        <v>13786</v>
      </c>
      <c r="V110" s="38">
        <v>16283</v>
      </c>
      <c r="W110" s="38">
        <v>20140</v>
      </c>
      <c r="X110" s="38">
        <v>26632</v>
      </c>
      <c r="Y110" s="38">
        <v>42207</v>
      </c>
      <c r="Z110" s="38">
        <v>69153</v>
      </c>
      <c r="AA110" s="38">
        <v>56102</v>
      </c>
      <c r="AB110" s="38">
        <v>33311</v>
      </c>
      <c r="AC110" s="43">
        <f t="shared" si="90"/>
        <v>-12350</v>
      </c>
      <c r="AD110" s="43">
        <f t="shared" si="74"/>
        <v>-8674</v>
      </c>
      <c r="AE110" s="43">
        <f t="shared" si="75"/>
        <v>-10912</v>
      </c>
      <c r="AF110" s="43">
        <f t="shared" si="76"/>
        <v>-15280</v>
      </c>
      <c r="AG110" s="43">
        <f t="shared" si="77"/>
        <v>-24312</v>
      </c>
      <c r="AH110" s="43">
        <f t="shared" si="78"/>
        <v>-23783</v>
      </c>
      <c r="AI110" s="43">
        <f t="shared" si="79"/>
        <v>-33172</v>
      </c>
      <c r="AJ110" s="43">
        <f t="shared" si="80"/>
        <v>-12436</v>
      </c>
      <c r="AK110" s="43">
        <f t="shared" si="81"/>
        <v>-12216</v>
      </c>
      <c r="AL110" s="44">
        <f t="shared" si="91"/>
        <v>-0.4999595174479799</v>
      </c>
      <c r="AM110" s="44">
        <f t="shared" si="82"/>
        <v>-0.38619768477292965</v>
      </c>
      <c r="AN110" s="44">
        <f t="shared" si="83"/>
        <v>-0.40125022982165837</v>
      </c>
      <c r="AO110" s="44">
        <f t="shared" si="84"/>
        <v>-0.43139469226425747</v>
      </c>
      <c r="AP110" s="44">
        <f t="shared" si="85"/>
        <v>-0.47722989949748745</v>
      </c>
      <c r="AQ110" s="44">
        <f t="shared" si="86"/>
        <v>-0.36040309137748144</v>
      </c>
      <c r="AR110" s="44">
        <f t="shared" si="87"/>
        <v>-0.3241827510383582</v>
      </c>
      <c r="AS110" s="44">
        <f t="shared" si="88"/>
        <v>-0.1814467886427967</v>
      </c>
      <c r="AT110" s="44">
        <f t="shared" si="89"/>
        <v>-0.26832429108001843</v>
      </c>
    </row>
    <row r="111" spans="1:46" x14ac:dyDescent="0.35">
      <c r="A111" s="15" t="s">
        <v>43</v>
      </c>
      <c r="B111" s="16">
        <v>24358</v>
      </c>
      <c r="C111" s="16">
        <v>22100</v>
      </c>
      <c r="D111" s="16">
        <v>26863</v>
      </c>
      <c r="E111" s="16">
        <v>34867</v>
      </c>
      <c r="F111" s="16">
        <v>49968</v>
      </c>
      <c r="G111" s="16">
        <v>61491</v>
      </c>
      <c r="H111" s="16">
        <v>92787</v>
      </c>
      <c r="I111" s="16">
        <v>64179</v>
      </c>
      <c r="J111" s="16">
        <v>44023</v>
      </c>
      <c r="K111" s="17">
        <v>1733</v>
      </c>
      <c r="L111" s="17">
        <v>1179</v>
      </c>
      <c r="M111" s="17">
        <v>858</v>
      </c>
      <c r="N111" s="17">
        <v>948</v>
      </c>
      <c r="O111" s="17">
        <v>1991</v>
      </c>
      <c r="P111" s="17">
        <v>8838</v>
      </c>
      <c r="Q111" s="17">
        <v>22010</v>
      </c>
      <c r="R111" s="17">
        <v>22641</v>
      </c>
      <c r="S111" s="17">
        <v>14626</v>
      </c>
      <c r="T111" s="38">
        <v>12250</v>
      </c>
      <c r="U111" s="38">
        <v>13201</v>
      </c>
      <c r="V111" s="38">
        <v>15991</v>
      </c>
      <c r="W111" s="38">
        <v>19819</v>
      </c>
      <c r="X111" s="38">
        <v>25421</v>
      </c>
      <c r="Y111" s="38">
        <v>39579</v>
      </c>
      <c r="Z111" s="38">
        <v>63423</v>
      </c>
      <c r="AA111" s="38">
        <v>51985</v>
      </c>
      <c r="AB111" s="38">
        <v>32512</v>
      </c>
      <c r="AC111" s="18">
        <f t="shared" si="90"/>
        <v>-12108</v>
      </c>
      <c r="AD111" s="18">
        <f t="shared" si="74"/>
        <v>-8899</v>
      </c>
      <c r="AE111" s="18">
        <f t="shared" si="75"/>
        <v>-10872</v>
      </c>
      <c r="AF111" s="18">
        <f t="shared" si="76"/>
        <v>-15048</v>
      </c>
      <c r="AG111" s="18">
        <f t="shared" si="77"/>
        <v>-24547</v>
      </c>
      <c r="AH111" s="18">
        <f t="shared" si="78"/>
        <v>-21912</v>
      </c>
      <c r="AI111" s="18">
        <f t="shared" si="79"/>
        <v>-29364</v>
      </c>
      <c r="AJ111" s="18">
        <f t="shared" si="80"/>
        <v>-12194</v>
      </c>
      <c r="AK111" s="18">
        <f t="shared" si="81"/>
        <v>-11511</v>
      </c>
      <c r="AL111" s="40">
        <f t="shared" si="91"/>
        <v>-0.4970851465637573</v>
      </c>
      <c r="AM111" s="40">
        <f t="shared" si="82"/>
        <v>-0.40266968325791858</v>
      </c>
      <c r="AN111" s="40">
        <f t="shared" si="83"/>
        <v>-0.40472024718013627</v>
      </c>
      <c r="AO111" s="40">
        <f t="shared" si="84"/>
        <v>-0.43158287205667251</v>
      </c>
      <c r="AP111" s="40">
        <f t="shared" si="85"/>
        <v>-0.49125440281780342</v>
      </c>
      <c r="AQ111" s="40">
        <f t="shared" si="86"/>
        <v>-0.35634483095087088</v>
      </c>
      <c r="AR111" s="40">
        <f t="shared" si="87"/>
        <v>-0.31646674641921824</v>
      </c>
      <c r="AS111" s="40">
        <f t="shared" si="88"/>
        <v>-0.18999984418579285</v>
      </c>
      <c r="AT111" s="40">
        <f t="shared" si="89"/>
        <v>-0.261476955227949</v>
      </c>
    </row>
    <row r="112" spans="1:46" x14ac:dyDescent="0.35">
      <c r="A112" s="15" t="s">
        <v>58</v>
      </c>
      <c r="B112" s="16">
        <v>13045</v>
      </c>
      <c r="C112" s="16">
        <v>12035</v>
      </c>
      <c r="D112" s="16">
        <v>16454</v>
      </c>
      <c r="E112" s="16">
        <v>19601</v>
      </c>
      <c r="F112" s="16">
        <v>27268</v>
      </c>
      <c r="G112" s="16">
        <v>32386</v>
      </c>
      <c r="H112" s="16">
        <v>44736</v>
      </c>
      <c r="I112" s="16">
        <v>35895</v>
      </c>
      <c r="J112" s="16">
        <v>21345</v>
      </c>
      <c r="K112" s="17">
        <v>2485</v>
      </c>
      <c r="L112" s="17">
        <v>2962</v>
      </c>
      <c r="M112" s="17">
        <v>1431</v>
      </c>
      <c r="N112" s="17">
        <v>1137</v>
      </c>
      <c r="O112" s="17">
        <v>2571</v>
      </c>
      <c r="P112" s="17">
        <v>5404</v>
      </c>
      <c r="Q112" s="17">
        <v>15461</v>
      </c>
      <c r="R112" s="17">
        <v>13186</v>
      </c>
      <c r="S112" s="17">
        <v>8680</v>
      </c>
      <c r="T112" s="38">
        <v>5976</v>
      </c>
      <c r="U112" s="38">
        <v>8955</v>
      </c>
      <c r="V112" s="38">
        <v>9379</v>
      </c>
      <c r="W112" s="38">
        <v>14444</v>
      </c>
      <c r="X112" s="38">
        <v>14318</v>
      </c>
      <c r="Y112" s="38">
        <v>17104</v>
      </c>
      <c r="Z112" s="38">
        <v>23067</v>
      </c>
      <c r="AA112" s="38">
        <v>19125</v>
      </c>
      <c r="AB112" s="38">
        <v>15001</v>
      </c>
      <c r="AC112" s="18">
        <f t="shared" si="90"/>
        <v>-7069</v>
      </c>
      <c r="AD112" s="18">
        <f t="shared" si="74"/>
        <v>-3080</v>
      </c>
      <c r="AE112" s="18">
        <f t="shared" si="75"/>
        <v>-7075</v>
      </c>
      <c r="AF112" s="18">
        <f t="shared" si="76"/>
        <v>-5157</v>
      </c>
      <c r="AG112" s="18">
        <f t="shared" si="77"/>
        <v>-12950</v>
      </c>
      <c r="AH112" s="18">
        <f t="shared" si="78"/>
        <v>-15282</v>
      </c>
      <c r="AI112" s="18">
        <f t="shared" si="79"/>
        <v>-21669</v>
      </c>
      <c r="AJ112" s="18">
        <f t="shared" si="80"/>
        <v>-16770</v>
      </c>
      <c r="AK112" s="18">
        <f t="shared" si="81"/>
        <v>-6344</v>
      </c>
      <c r="AL112" s="40">
        <f t="shared" si="91"/>
        <v>-0.54189344576466081</v>
      </c>
      <c r="AM112" s="40">
        <f t="shared" si="82"/>
        <v>-0.25592023265475694</v>
      </c>
      <c r="AN112" s="40">
        <f t="shared" si="83"/>
        <v>-0.42998662939102955</v>
      </c>
      <c r="AO112" s="40">
        <f t="shared" si="84"/>
        <v>-0.26309882148869956</v>
      </c>
      <c r="AP112" s="40">
        <f t="shared" si="85"/>
        <v>-0.47491565204635472</v>
      </c>
      <c r="AQ112" s="40">
        <f t="shared" si="86"/>
        <v>-0.47187056135367134</v>
      </c>
      <c r="AR112" s="40">
        <f t="shared" si="87"/>
        <v>-0.484375</v>
      </c>
      <c r="AS112" s="40">
        <f t="shared" si="88"/>
        <v>-0.467195988299206</v>
      </c>
      <c r="AT112" s="40">
        <f t="shared" si="89"/>
        <v>-0.29721246193487938</v>
      </c>
    </row>
    <row r="113" spans="1:46" x14ac:dyDescent="0.35">
      <c r="A113" s="15" t="s">
        <v>44</v>
      </c>
      <c r="B113" s="16">
        <v>12333</v>
      </c>
      <c r="C113" s="16">
        <v>11112</v>
      </c>
      <c r="D113" s="16">
        <v>15524</v>
      </c>
      <c r="E113" s="16">
        <v>18104</v>
      </c>
      <c r="F113" s="16">
        <v>25406</v>
      </c>
      <c r="G113" s="16">
        <v>29987</v>
      </c>
      <c r="H113" s="16">
        <v>41496</v>
      </c>
      <c r="I113" s="16">
        <v>33835</v>
      </c>
      <c r="J113" s="16">
        <v>20307</v>
      </c>
      <c r="K113" s="17">
        <v>2433</v>
      </c>
      <c r="L113" s="17">
        <v>2928</v>
      </c>
      <c r="M113" s="17">
        <v>1376</v>
      </c>
      <c r="N113" s="17">
        <v>1041</v>
      </c>
      <c r="O113" s="17">
        <v>2443</v>
      </c>
      <c r="P113" s="17">
        <v>5192</v>
      </c>
      <c r="Q113" s="17">
        <v>14591</v>
      </c>
      <c r="R113" s="17">
        <v>12489</v>
      </c>
      <c r="S113" s="17">
        <v>7983</v>
      </c>
      <c r="T113" s="38">
        <v>5278</v>
      </c>
      <c r="U113" s="38">
        <v>6918</v>
      </c>
      <c r="V113" s="38">
        <v>8381</v>
      </c>
      <c r="W113" s="38">
        <v>13332</v>
      </c>
      <c r="X113" s="38">
        <v>13030</v>
      </c>
      <c r="Y113" s="38">
        <v>15735</v>
      </c>
      <c r="Z113" s="38">
        <v>20958</v>
      </c>
      <c r="AA113" s="38">
        <v>16458</v>
      </c>
      <c r="AB113" s="38">
        <v>13334</v>
      </c>
      <c r="AC113" s="18">
        <f t="shared" si="90"/>
        <v>-7055</v>
      </c>
      <c r="AD113" s="18">
        <f t="shared" si="74"/>
        <v>-4194</v>
      </c>
      <c r="AE113" s="18">
        <f t="shared" si="75"/>
        <v>-7143</v>
      </c>
      <c r="AF113" s="18">
        <f t="shared" si="76"/>
        <v>-4772</v>
      </c>
      <c r="AG113" s="18">
        <f t="shared" si="77"/>
        <v>-12376</v>
      </c>
      <c r="AH113" s="18">
        <f t="shared" si="78"/>
        <v>-14252</v>
      </c>
      <c r="AI113" s="18">
        <f t="shared" si="79"/>
        <v>-20538</v>
      </c>
      <c r="AJ113" s="18">
        <f t="shared" si="80"/>
        <v>-17377</v>
      </c>
      <c r="AK113" s="18">
        <f t="shared" si="81"/>
        <v>-6973</v>
      </c>
      <c r="AL113" s="40">
        <f t="shared" si="91"/>
        <v>-0.57204248763480092</v>
      </c>
      <c r="AM113" s="40">
        <f t="shared" si="82"/>
        <v>-0.37742980561555073</v>
      </c>
      <c r="AN113" s="40">
        <f t="shared" si="83"/>
        <v>-0.46012625611955682</v>
      </c>
      <c r="AO113" s="40">
        <f t="shared" si="84"/>
        <v>-0.26358815731330093</v>
      </c>
      <c r="AP113" s="40">
        <f t="shared" si="85"/>
        <v>-0.48712902463984886</v>
      </c>
      <c r="AQ113" s="40">
        <f t="shared" si="86"/>
        <v>-0.47527261813452498</v>
      </c>
      <c r="AR113" s="40">
        <f t="shared" si="87"/>
        <v>-0.49493927125506071</v>
      </c>
      <c r="AS113" s="40">
        <f t="shared" si="88"/>
        <v>-0.51358061179252257</v>
      </c>
      <c r="AT113" s="40">
        <f t="shared" si="89"/>
        <v>-0.34337913034914069</v>
      </c>
    </row>
    <row r="114" spans="1:46" x14ac:dyDescent="0.35">
      <c r="A114" s="15" t="s">
        <v>48</v>
      </c>
      <c r="B114" s="16">
        <v>15856</v>
      </c>
      <c r="C114" s="16">
        <v>10933</v>
      </c>
      <c r="D114" s="16">
        <v>15435</v>
      </c>
      <c r="E114" s="16">
        <v>14953</v>
      </c>
      <c r="F114" s="16">
        <v>19161</v>
      </c>
      <c r="G114" s="16">
        <v>18416</v>
      </c>
      <c r="H114" s="16">
        <v>24100</v>
      </c>
      <c r="I114" s="16">
        <v>24105</v>
      </c>
      <c r="J114" s="16">
        <v>15138</v>
      </c>
      <c r="K114" s="17">
        <v>1147</v>
      </c>
      <c r="L114" s="17">
        <v>1157</v>
      </c>
      <c r="M114" s="17">
        <v>1085</v>
      </c>
      <c r="N114" s="17">
        <v>832</v>
      </c>
      <c r="O114" s="17">
        <v>1085</v>
      </c>
      <c r="P114" s="17">
        <v>1937</v>
      </c>
      <c r="Q114" s="17">
        <v>4787</v>
      </c>
      <c r="R114" s="17">
        <v>5535</v>
      </c>
      <c r="S114" s="17">
        <v>4925</v>
      </c>
      <c r="T114" s="38">
        <v>6816</v>
      </c>
      <c r="U114" s="38">
        <v>4221</v>
      </c>
      <c r="V114" s="38">
        <v>5967</v>
      </c>
      <c r="W114" s="38">
        <v>5336</v>
      </c>
      <c r="X114" s="38">
        <v>7252</v>
      </c>
      <c r="Y114" s="38">
        <v>9573</v>
      </c>
      <c r="Z114" s="38">
        <v>10991</v>
      </c>
      <c r="AA114" s="38">
        <v>11611</v>
      </c>
      <c r="AB114" s="38">
        <v>7822</v>
      </c>
      <c r="AC114" s="18">
        <f t="shared" si="90"/>
        <v>-9040</v>
      </c>
      <c r="AD114" s="18">
        <f t="shared" si="74"/>
        <v>-6712</v>
      </c>
      <c r="AE114" s="18">
        <f t="shared" si="75"/>
        <v>-9468</v>
      </c>
      <c r="AF114" s="18">
        <f t="shared" si="76"/>
        <v>-9617</v>
      </c>
      <c r="AG114" s="18">
        <f t="shared" si="77"/>
        <v>-11909</v>
      </c>
      <c r="AH114" s="18">
        <f t="shared" si="78"/>
        <v>-8843</v>
      </c>
      <c r="AI114" s="18">
        <f t="shared" si="79"/>
        <v>-13109</v>
      </c>
      <c r="AJ114" s="18">
        <f t="shared" si="80"/>
        <v>-12494</v>
      </c>
      <c r="AK114" s="18">
        <f t="shared" si="81"/>
        <v>-7316</v>
      </c>
      <c r="AL114" s="40">
        <f t="shared" si="91"/>
        <v>-0.57013118062563073</v>
      </c>
      <c r="AM114" s="40">
        <f t="shared" si="82"/>
        <v>-0.61392115613280895</v>
      </c>
      <c r="AN114" s="40">
        <f t="shared" si="83"/>
        <v>-0.61341107871720113</v>
      </c>
      <c r="AO114" s="40">
        <f t="shared" si="84"/>
        <v>-0.64314853206714373</v>
      </c>
      <c r="AP114" s="40">
        <f t="shared" si="85"/>
        <v>-0.62152288502687747</v>
      </c>
      <c r="AQ114" s="40">
        <f t="shared" si="86"/>
        <v>-0.48018027801911384</v>
      </c>
      <c r="AR114" s="40">
        <f t="shared" si="87"/>
        <v>-0.54394190871369297</v>
      </c>
      <c r="AS114" s="40">
        <f t="shared" si="88"/>
        <v>-0.51831570213648626</v>
      </c>
      <c r="AT114" s="40">
        <f t="shared" si="89"/>
        <v>-0.48328709208614085</v>
      </c>
    </row>
    <row r="115" spans="1:46" x14ac:dyDescent="0.35">
      <c r="A115" s="15" t="s">
        <v>57</v>
      </c>
      <c r="B115" s="16">
        <v>2282</v>
      </c>
      <c r="C115" s="16">
        <v>1565</v>
      </c>
      <c r="D115" s="16">
        <v>3491</v>
      </c>
      <c r="E115" s="16">
        <v>5550</v>
      </c>
      <c r="F115" s="16">
        <v>12442</v>
      </c>
      <c r="G115" s="16">
        <v>20175</v>
      </c>
      <c r="H115" s="16">
        <v>32747</v>
      </c>
      <c r="I115" s="16">
        <v>26721</v>
      </c>
      <c r="J115" s="16">
        <v>9416</v>
      </c>
      <c r="K115" s="17">
        <v>365</v>
      </c>
      <c r="L115" s="17">
        <v>254</v>
      </c>
      <c r="M115" s="17">
        <v>329</v>
      </c>
      <c r="N115" s="17">
        <v>446</v>
      </c>
      <c r="O115" s="17">
        <v>671</v>
      </c>
      <c r="P115" s="17">
        <v>2111</v>
      </c>
      <c r="Q115" s="17">
        <v>8506</v>
      </c>
      <c r="R115" s="17">
        <v>8404</v>
      </c>
      <c r="S115" s="17">
        <v>4239</v>
      </c>
      <c r="T115" s="38">
        <v>1218</v>
      </c>
      <c r="U115" s="38">
        <v>866</v>
      </c>
      <c r="V115" s="38">
        <v>2089</v>
      </c>
      <c r="W115" s="38">
        <v>2361</v>
      </c>
      <c r="X115" s="38">
        <v>5678</v>
      </c>
      <c r="Y115" s="38">
        <v>11750</v>
      </c>
      <c r="Z115" s="38">
        <v>20585</v>
      </c>
      <c r="AA115" s="38">
        <v>16159</v>
      </c>
      <c r="AB115" s="38">
        <v>6122</v>
      </c>
      <c r="AC115" s="18">
        <f t="shared" si="90"/>
        <v>-1064</v>
      </c>
      <c r="AD115" s="18">
        <f t="shared" si="74"/>
        <v>-699</v>
      </c>
      <c r="AE115" s="18">
        <f t="shared" si="75"/>
        <v>-1402</v>
      </c>
      <c r="AF115" s="18">
        <f t="shared" si="76"/>
        <v>-3189</v>
      </c>
      <c r="AG115" s="18">
        <f t="shared" si="77"/>
        <v>-6764</v>
      </c>
      <c r="AH115" s="18">
        <f t="shared" si="78"/>
        <v>-8425</v>
      </c>
      <c r="AI115" s="18">
        <f t="shared" si="79"/>
        <v>-12162</v>
      </c>
      <c r="AJ115" s="18">
        <f t="shared" si="80"/>
        <v>-10562</v>
      </c>
      <c r="AK115" s="18">
        <f t="shared" si="81"/>
        <v>-3294</v>
      </c>
      <c r="AL115" s="40">
        <f t="shared" si="91"/>
        <v>-0.46625766871165641</v>
      </c>
      <c r="AM115" s="40">
        <f t="shared" si="82"/>
        <v>-0.44664536741214056</v>
      </c>
      <c r="AN115" s="40">
        <f t="shared" si="83"/>
        <v>-0.4016041248925809</v>
      </c>
      <c r="AO115" s="40">
        <f t="shared" si="84"/>
        <v>-0.57459459459459461</v>
      </c>
      <c r="AP115" s="40">
        <f t="shared" si="85"/>
        <v>-0.54364250120559399</v>
      </c>
      <c r="AQ115" s="40">
        <f t="shared" si="86"/>
        <v>-0.41759603469640644</v>
      </c>
      <c r="AR115" s="40">
        <f t="shared" si="87"/>
        <v>-0.37139279934039759</v>
      </c>
      <c r="AS115" s="40">
        <f t="shared" si="88"/>
        <v>-0.39526963811234611</v>
      </c>
      <c r="AT115" s="40">
        <f t="shared" si="89"/>
        <v>-0.3498300764655905</v>
      </c>
    </row>
    <row r="116" spans="1:46" x14ac:dyDescent="0.35">
      <c r="A116" s="15" t="s">
        <v>46</v>
      </c>
      <c r="B116" s="23">
        <v>6464</v>
      </c>
      <c r="C116" s="23">
        <v>6753</v>
      </c>
      <c r="D116" s="23">
        <v>6757</v>
      </c>
      <c r="E116" s="23">
        <v>8392</v>
      </c>
      <c r="F116" s="23">
        <v>11464</v>
      </c>
      <c r="G116" s="23">
        <v>16317</v>
      </c>
      <c r="H116" s="23">
        <v>23287</v>
      </c>
      <c r="I116" s="23">
        <v>18636</v>
      </c>
      <c r="J116" s="23">
        <v>12422</v>
      </c>
      <c r="K116" s="29">
        <v>276</v>
      </c>
      <c r="L116" s="29">
        <v>250</v>
      </c>
      <c r="M116" s="29">
        <v>380</v>
      </c>
      <c r="N116" s="29">
        <v>696</v>
      </c>
      <c r="O116" s="29">
        <v>942</v>
      </c>
      <c r="P116" s="29">
        <v>1356</v>
      </c>
      <c r="Q116" s="29">
        <v>3902</v>
      </c>
      <c r="R116" s="29">
        <v>4383</v>
      </c>
      <c r="S116" s="29">
        <v>2322</v>
      </c>
      <c r="T116" s="38">
        <v>2516</v>
      </c>
      <c r="U116" s="38">
        <v>2141</v>
      </c>
      <c r="V116" s="38">
        <v>2956</v>
      </c>
      <c r="W116" s="38">
        <v>3650</v>
      </c>
      <c r="X116" s="38">
        <v>4756</v>
      </c>
      <c r="Y116" s="38">
        <v>7525</v>
      </c>
      <c r="Z116" s="38">
        <v>15257</v>
      </c>
      <c r="AA116" s="38">
        <v>10193</v>
      </c>
      <c r="AB116" s="38">
        <v>4612</v>
      </c>
      <c r="AC116" s="18">
        <f t="shared" si="90"/>
        <v>-3948</v>
      </c>
      <c r="AD116" s="18">
        <f t="shared" si="74"/>
        <v>-4612</v>
      </c>
      <c r="AE116" s="18">
        <f t="shared" si="75"/>
        <v>-3801</v>
      </c>
      <c r="AF116" s="18">
        <f t="shared" si="76"/>
        <v>-4742</v>
      </c>
      <c r="AG116" s="18">
        <f t="shared" si="77"/>
        <v>-6708</v>
      </c>
      <c r="AH116" s="18">
        <f t="shared" si="78"/>
        <v>-8792</v>
      </c>
      <c r="AI116" s="18">
        <f t="shared" si="79"/>
        <v>-8030</v>
      </c>
      <c r="AJ116" s="18">
        <f t="shared" si="80"/>
        <v>-8443</v>
      </c>
      <c r="AK116" s="18">
        <f t="shared" si="81"/>
        <v>-7810</v>
      </c>
      <c r="AL116" s="40">
        <f t="shared" si="91"/>
        <v>-0.61076732673267331</v>
      </c>
      <c r="AM116" s="40">
        <f t="shared" si="82"/>
        <v>-0.68295572338220045</v>
      </c>
      <c r="AN116" s="40">
        <f t="shared" si="83"/>
        <v>-0.56252774900103597</v>
      </c>
      <c r="AO116" s="40">
        <f t="shared" si="84"/>
        <v>-0.56506196377502382</v>
      </c>
      <c r="AP116" s="40">
        <f t="shared" si="85"/>
        <v>-0.58513607815771107</v>
      </c>
      <c r="AQ116" s="40">
        <f t="shared" si="86"/>
        <v>-0.53882453882453885</v>
      </c>
      <c r="AR116" s="40">
        <f t="shared" si="87"/>
        <v>-0.34482758620689657</v>
      </c>
      <c r="AS116" s="40">
        <f t="shared" si="88"/>
        <v>-0.45304786434857264</v>
      </c>
      <c r="AT116" s="40">
        <f t="shared" si="89"/>
        <v>-0.62872323297375621</v>
      </c>
    </row>
    <row r="117" spans="1:46" x14ac:dyDescent="0.35">
      <c r="A117" s="15" t="s">
        <v>52</v>
      </c>
      <c r="B117" s="16">
        <v>3583</v>
      </c>
      <c r="C117" s="16">
        <v>2050</v>
      </c>
      <c r="D117" s="16">
        <v>3040</v>
      </c>
      <c r="E117" s="16">
        <v>3841</v>
      </c>
      <c r="F117" s="16">
        <v>6473</v>
      </c>
      <c r="G117" s="16">
        <v>8928</v>
      </c>
      <c r="H117" s="16">
        <v>14206</v>
      </c>
      <c r="I117" s="16">
        <v>12863</v>
      </c>
      <c r="J117" s="16">
        <v>6139</v>
      </c>
      <c r="K117" s="17">
        <v>484</v>
      </c>
      <c r="L117" s="17">
        <v>405</v>
      </c>
      <c r="M117" s="17">
        <v>560</v>
      </c>
      <c r="N117" s="17">
        <v>1062</v>
      </c>
      <c r="O117" s="17">
        <v>1621</v>
      </c>
      <c r="P117" s="17">
        <v>1001</v>
      </c>
      <c r="Q117" s="17">
        <v>2591</v>
      </c>
      <c r="R117" s="17">
        <v>3030</v>
      </c>
      <c r="S117" s="17">
        <v>1923</v>
      </c>
      <c r="T117" s="38">
        <v>921</v>
      </c>
      <c r="U117" s="38">
        <v>1301</v>
      </c>
      <c r="V117" s="38">
        <v>1734</v>
      </c>
      <c r="W117" s="38">
        <v>1819</v>
      </c>
      <c r="X117" s="38">
        <v>2391</v>
      </c>
      <c r="Y117" s="38">
        <v>3406</v>
      </c>
      <c r="Z117" s="38">
        <v>6447</v>
      </c>
      <c r="AA117" s="38">
        <v>6604</v>
      </c>
      <c r="AB117" s="38">
        <v>2701</v>
      </c>
      <c r="AC117" s="18">
        <f t="shared" si="90"/>
        <v>-2662</v>
      </c>
      <c r="AD117" s="18">
        <f t="shared" si="74"/>
        <v>-749</v>
      </c>
      <c r="AE117" s="18">
        <f t="shared" si="75"/>
        <v>-1306</v>
      </c>
      <c r="AF117" s="18">
        <f t="shared" si="76"/>
        <v>-2022</v>
      </c>
      <c r="AG117" s="18">
        <f t="shared" si="77"/>
        <v>-4082</v>
      </c>
      <c r="AH117" s="18">
        <f t="shared" si="78"/>
        <v>-5522</v>
      </c>
      <c r="AI117" s="18">
        <f t="shared" si="79"/>
        <v>-7759</v>
      </c>
      <c r="AJ117" s="18">
        <f t="shared" si="80"/>
        <v>-6259</v>
      </c>
      <c r="AK117" s="18">
        <f t="shared" si="81"/>
        <v>-3438</v>
      </c>
      <c r="AL117" s="40">
        <f t="shared" si="91"/>
        <v>-0.7429528328216578</v>
      </c>
      <c r="AM117" s="40">
        <f t="shared" si="82"/>
        <v>-0.36536585365853658</v>
      </c>
      <c r="AN117" s="40">
        <f t="shared" si="83"/>
        <v>-0.42960526315789471</v>
      </c>
      <c r="AO117" s="40">
        <f t="shared" si="84"/>
        <v>-0.5264254100494663</v>
      </c>
      <c r="AP117" s="40">
        <f t="shared" si="85"/>
        <v>-0.63061949636953496</v>
      </c>
      <c r="AQ117" s="40">
        <f t="shared" si="86"/>
        <v>-0.61850358422939067</v>
      </c>
      <c r="AR117" s="40">
        <f t="shared" si="87"/>
        <v>-0.54617767140644802</v>
      </c>
      <c r="AS117" s="40">
        <f t="shared" si="88"/>
        <v>-0.48658944258726577</v>
      </c>
      <c r="AT117" s="40">
        <f t="shared" si="89"/>
        <v>-0.56002606287668999</v>
      </c>
    </row>
    <row r="118" spans="1:46" x14ac:dyDescent="0.35">
      <c r="A118" s="15" t="s">
        <v>51</v>
      </c>
      <c r="B118" s="16">
        <v>1006</v>
      </c>
      <c r="C118" s="16">
        <v>1530</v>
      </c>
      <c r="D118" s="16">
        <v>3014</v>
      </c>
      <c r="E118" s="16">
        <v>5973</v>
      </c>
      <c r="F118" s="16">
        <v>6981</v>
      </c>
      <c r="G118" s="16">
        <v>7066</v>
      </c>
      <c r="H118" s="16">
        <v>11421</v>
      </c>
      <c r="I118" s="16">
        <v>9572</v>
      </c>
      <c r="J118" s="16">
        <v>6288</v>
      </c>
      <c r="K118" s="17">
        <v>86</v>
      </c>
      <c r="L118" s="17">
        <v>171</v>
      </c>
      <c r="M118" s="17">
        <v>65</v>
      </c>
      <c r="N118" s="17">
        <v>107</v>
      </c>
      <c r="O118" s="17">
        <v>112</v>
      </c>
      <c r="P118" s="17">
        <v>482</v>
      </c>
      <c r="Q118" s="17">
        <v>1344</v>
      </c>
      <c r="R118" s="17">
        <v>1776</v>
      </c>
      <c r="S118" s="17">
        <v>1904</v>
      </c>
      <c r="T118" s="38">
        <v>370</v>
      </c>
      <c r="U118" s="38">
        <v>467</v>
      </c>
      <c r="V118" s="38">
        <v>1405</v>
      </c>
      <c r="W118" s="38">
        <v>1279</v>
      </c>
      <c r="X118" s="38">
        <v>3210</v>
      </c>
      <c r="Y118" s="38">
        <v>4182</v>
      </c>
      <c r="Z118" s="38">
        <v>6443</v>
      </c>
      <c r="AA118" s="38">
        <v>5192</v>
      </c>
      <c r="AB118" s="38">
        <v>2989</v>
      </c>
      <c r="AC118" s="18">
        <f t="shared" si="90"/>
        <v>-636</v>
      </c>
      <c r="AD118" s="18">
        <f t="shared" si="74"/>
        <v>-1063</v>
      </c>
      <c r="AE118" s="18">
        <f t="shared" si="75"/>
        <v>-1609</v>
      </c>
      <c r="AF118" s="18">
        <f t="shared" si="76"/>
        <v>-4694</v>
      </c>
      <c r="AG118" s="18">
        <f t="shared" si="77"/>
        <v>-3771</v>
      </c>
      <c r="AH118" s="18">
        <f t="shared" si="78"/>
        <v>-2884</v>
      </c>
      <c r="AI118" s="18">
        <f t="shared" si="79"/>
        <v>-4978</v>
      </c>
      <c r="AJ118" s="18">
        <f t="shared" si="80"/>
        <v>-4380</v>
      </c>
      <c r="AK118" s="18">
        <f t="shared" si="81"/>
        <v>-3299</v>
      </c>
      <c r="AL118" s="40">
        <f t="shared" si="91"/>
        <v>-0.63220675944333993</v>
      </c>
      <c r="AM118" s="40">
        <f t="shared" si="82"/>
        <v>-0.69477124183006533</v>
      </c>
      <c r="AN118" s="40">
        <f t="shared" si="83"/>
        <v>-0.53384207033842068</v>
      </c>
      <c r="AO118" s="40">
        <f t="shared" si="84"/>
        <v>-0.78586974719571401</v>
      </c>
      <c r="AP118" s="40">
        <f t="shared" si="85"/>
        <v>-0.5401804899011603</v>
      </c>
      <c r="AQ118" s="40">
        <f t="shared" si="86"/>
        <v>-0.40815171242570053</v>
      </c>
      <c r="AR118" s="40">
        <f t="shared" si="87"/>
        <v>-0.4358637597408283</v>
      </c>
      <c r="AS118" s="40">
        <f t="shared" si="88"/>
        <v>-0.45758462181362308</v>
      </c>
      <c r="AT118" s="40">
        <f t="shared" si="89"/>
        <v>-0.52465012722646309</v>
      </c>
    </row>
    <row r="119" spans="1:46" x14ac:dyDescent="0.35">
      <c r="A119" s="15" t="s">
        <v>60</v>
      </c>
      <c r="B119" s="16">
        <v>4225</v>
      </c>
      <c r="C119" s="16">
        <v>3317</v>
      </c>
      <c r="D119" s="16">
        <v>2118</v>
      </c>
      <c r="E119" s="16">
        <v>2963</v>
      </c>
      <c r="F119" s="16">
        <v>5588</v>
      </c>
      <c r="G119" s="16">
        <v>6225</v>
      </c>
      <c r="H119" s="16">
        <v>7712</v>
      </c>
      <c r="I119" s="16">
        <v>7078</v>
      </c>
      <c r="J119" s="16">
        <v>3074</v>
      </c>
      <c r="K119" s="17">
        <v>2462</v>
      </c>
      <c r="L119" s="17">
        <v>2159</v>
      </c>
      <c r="M119" s="17">
        <v>44</v>
      </c>
      <c r="N119" s="17">
        <v>48</v>
      </c>
      <c r="O119" s="17">
        <v>431</v>
      </c>
      <c r="P119" s="17">
        <v>2308</v>
      </c>
      <c r="Q119" s="17">
        <v>2308</v>
      </c>
      <c r="R119" s="17">
        <v>3117</v>
      </c>
      <c r="S119" s="17">
        <v>1862</v>
      </c>
      <c r="T119" s="38">
        <v>1333</v>
      </c>
      <c r="U119" s="38">
        <v>3105</v>
      </c>
      <c r="V119" s="38">
        <v>3499</v>
      </c>
      <c r="W119" s="38">
        <v>1799</v>
      </c>
      <c r="X119" s="38">
        <v>2289</v>
      </c>
      <c r="Y119" s="38">
        <v>1817</v>
      </c>
      <c r="Z119" s="38">
        <v>3238</v>
      </c>
      <c r="AA119" s="38">
        <v>5148</v>
      </c>
      <c r="AB119" s="38">
        <v>2273</v>
      </c>
      <c r="AC119" s="18">
        <f t="shared" si="90"/>
        <v>-2892</v>
      </c>
      <c r="AD119" s="18">
        <f t="shared" si="74"/>
        <v>-212</v>
      </c>
      <c r="AE119" s="18">
        <f t="shared" si="75"/>
        <v>1381</v>
      </c>
      <c r="AF119" s="18">
        <f t="shared" si="76"/>
        <v>-1164</v>
      </c>
      <c r="AG119" s="18">
        <f t="shared" si="77"/>
        <v>-3299</v>
      </c>
      <c r="AH119" s="18">
        <f t="shared" si="78"/>
        <v>-4408</v>
      </c>
      <c r="AI119" s="18">
        <f t="shared" si="79"/>
        <v>-4474</v>
      </c>
      <c r="AJ119" s="18">
        <f t="shared" si="80"/>
        <v>-1930</v>
      </c>
      <c r="AK119" s="18">
        <f t="shared" si="81"/>
        <v>-801</v>
      </c>
      <c r="AL119" s="40">
        <f t="shared" si="91"/>
        <v>-0.68449704142011836</v>
      </c>
      <c r="AM119" s="40">
        <f t="shared" si="82"/>
        <v>-6.391317455532107E-2</v>
      </c>
      <c r="AN119" s="40">
        <f t="shared" si="83"/>
        <v>0.6520302171860245</v>
      </c>
      <c r="AO119" s="40">
        <f t="shared" si="84"/>
        <v>-0.39284508943638202</v>
      </c>
      <c r="AP119" s="40">
        <f t="shared" si="85"/>
        <v>-0.59037222619899787</v>
      </c>
      <c r="AQ119" s="40">
        <f t="shared" si="86"/>
        <v>-0.70811244979919674</v>
      </c>
      <c r="AR119" s="40">
        <f t="shared" si="87"/>
        <v>-0.58013485477178428</v>
      </c>
      <c r="AS119" s="40">
        <f t="shared" si="88"/>
        <v>-0.27267589714608648</v>
      </c>
      <c r="AT119" s="40">
        <f t="shared" si="89"/>
        <v>-0.26057254391672091</v>
      </c>
    </row>
    <row r="120" spans="1:46" x14ac:dyDescent="0.35">
      <c r="A120" s="15" t="s">
        <v>61</v>
      </c>
      <c r="B120" s="16">
        <v>893</v>
      </c>
      <c r="C120" s="16">
        <v>668</v>
      </c>
      <c r="D120" s="16">
        <v>1141</v>
      </c>
      <c r="E120" s="16">
        <v>1350</v>
      </c>
      <c r="F120" s="16">
        <v>2434</v>
      </c>
      <c r="G120" s="16">
        <v>2448</v>
      </c>
      <c r="H120" s="16">
        <v>4888</v>
      </c>
      <c r="I120" s="16">
        <v>2552</v>
      </c>
      <c r="J120" s="16">
        <v>2084</v>
      </c>
      <c r="K120" s="17">
        <v>586</v>
      </c>
      <c r="L120" s="17">
        <v>495</v>
      </c>
      <c r="M120" s="17">
        <v>741</v>
      </c>
      <c r="N120" s="17">
        <v>829</v>
      </c>
      <c r="O120" s="17">
        <v>1009</v>
      </c>
      <c r="P120" s="17">
        <v>869</v>
      </c>
      <c r="Q120" s="17">
        <v>1694</v>
      </c>
      <c r="R120" s="17">
        <v>1407</v>
      </c>
      <c r="S120" s="17">
        <v>1066</v>
      </c>
      <c r="T120" s="38">
        <v>604</v>
      </c>
      <c r="U120" s="38">
        <v>769</v>
      </c>
      <c r="V120" s="38">
        <v>1053</v>
      </c>
      <c r="W120" s="38">
        <v>1609</v>
      </c>
      <c r="X120" s="38">
        <v>1486</v>
      </c>
      <c r="Y120" s="38">
        <v>1853</v>
      </c>
      <c r="Z120" s="38">
        <v>3829</v>
      </c>
      <c r="AA120" s="38">
        <v>2754</v>
      </c>
      <c r="AB120" s="38">
        <v>1366</v>
      </c>
      <c r="AC120" s="18">
        <f t="shared" si="90"/>
        <v>-289</v>
      </c>
      <c r="AD120" s="18">
        <f t="shared" si="74"/>
        <v>101</v>
      </c>
      <c r="AE120" s="18">
        <f t="shared" si="75"/>
        <v>-88</v>
      </c>
      <c r="AF120" s="18">
        <f t="shared" si="76"/>
        <v>259</v>
      </c>
      <c r="AG120" s="18">
        <f t="shared" si="77"/>
        <v>-948</v>
      </c>
      <c r="AH120" s="18">
        <f t="shared" si="78"/>
        <v>-595</v>
      </c>
      <c r="AI120" s="18">
        <f t="shared" si="79"/>
        <v>-1059</v>
      </c>
      <c r="AJ120" s="18">
        <f t="shared" si="80"/>
        <v>202</v>
      </c>
      <c r="AK120" s="18">
        <f t="shared" si="81"/>
        <v>-718</v>
      </c>
      <c r="AL120" s="40">
        <f t="shared" si="91"/>
        <v>-0.32362821948488241</v>
      </c>
      <c r="AM120" s="40">
        <f t="shared" si="82"/>
        <v>0.15119760479041916</v>
      </c>
      <c r="AN120" s="40">
        <f t="shared" si="83"/>
        <v>-7.7125328659070985E-2</v>
      </c>
      <c r="AO120" s="40">
        <f t="shared" si="84"/>
        <v>0.19185185185185186</v>
      </c>
      <c r="AP120" s="40">
        <f t="shared" si="85"/>
        <v>-0.38948233360723089</v>
      </c>
      <c r="AQ120" s="40">
        <f t="shared" si="86"/>
        <v>-0.24305555555555555</v>
      </c>
      <c r="AR120" s="40">
        <f t="shared" si="87"/>
        <v>-0.21665302782324058</v>
      </c>
      <c r="AS120" s="40">
        <f t="shared" si="88"/>
        <v>7.9153605015673978E-2</v>
      </c>
      <c r="AT120" s="40">
        <f t="shared" si="89"/>
        <v>-0.34452975047984646</v>
      </c>
    </row>
    <row r="121" spans="1:46" x14ac:dyDescent="0.35">
      <c r="A121" s="15" t="s">
        <v>62</v>
      </c>
      <c r="B121" s="16">
        <v>2478</v>
      </c>
      <c r="C121" s="16">
        <v>1208</v>
      </c>
      <c r="D121" s="16">
        <v>1624</v>
      </c>
      <c r="E121" s="16">
        <v>2051</v>
      </c>
      <c r="F121" s="16">
        <v>2560</v>
      </c>
      <c r="G121" s="16">
        <v>3404</v>
      </c>
      <c r="H121" s="16">
        <v>4155</v>
      </c>
      <c r="I121" s="16">
        <v>3329</v>
      </c>
      <c r="J121" s="16">
        <v>1925</v>
      </c>
      <c r="K121" s="17">
        <v>573</v>
      </c>
      <c r="L121" s="17">
        <v>245</v>
      </c>
      <c r="M121" s="17">
        <v>183</v>
      </c>
      <c r="N121" s="17">
        <v>394</v>
      </c>
      <c r="O121" s="17">
        <v>575</v>
      </c>
      <c r="P121" s="17">
        <v>700</v>
      </c>
      <c r="Q121" s="17">
        <v>1354</v>
      </c>
      <c r="R121" s="17">
        <v>1899</v>
      </c>
      <c r="S121" s="17">
        <v>1589</v>
      </c>
      <c r="T121" s="38">
        <v>1329</v>
      </c>
      <c r="U121" s="38">
        <v>1153</v>
      </c>
      <c r="V121" s="38">
        <v>1399</v>
      </c>
      <c r="W121" s="38">
        <v>1413</v>
      </c>
      <c r="X121" s="38">
        <v>1872</v>
      </c>
      <c r="Y121" s="38">
        <v>1565</v>
      </c>
      <c r="Z121" s="38">
        <v>2407</v>
      </c>
      <c r="AA121" s="38">
        <v>1942</v>
      </c>
      <c r="AB121" s="38">
        <v>1660</v>
      </c>
      <c r="AC121" s="18">
        <f t="shared" si="90"/>
        <v>-1149</v>
      </c>
      <c r="AD121" s="18">
        <f t="shared" si="74"/>
        <v>-55</v>
      </c>
      <c r="AE121" s="18">
        <f t="shared" si="75"/>
        <v>-225</v>
      </c>
      <c r="AF121" s="18">
        <f t="shared" si="76"/>
        <v>-638</v>
      </c>
      <c r="AG121" s="18">
        <f t="shared" si="77"/>
        <v>-688</v>
      </c>
      <c r="AH121" s="18">
        <f t="shared" si="78"/>
        <v>-1839</v>
      </c>
      <c r="AI121" s="18">
        <f t="shared" si="79"/>
        <v>-1748</v>
      </c>
      <c r="AJ121" s="18">
        <f t="shared" si="80"/>
        <v>-1387</v>
      </c>
      <c r="AK121" s="18">
        <f t="shared" si="81"/>
        <v>-265</v>
      </c>
      <c r="AL121" s="40">
        <f t="shared" si="91"/>
        <v>-0.46368038740920098</v>
      </c>
      <c r="AM121" s="40">
        <f t="shared" si="82"/>
        <v>-4.5529801324503308E-2</v>
      </c>
      <c r="AN121" s="40">
        <f t="shared" si="83"/>
        <v>-0.13854679802955666</v>
      </c>
      <c r="AO121" s="40">
        <f t="shared" si="84"/>
        <v>-0.31106777181862505</v>
      </c>
      <c r="AP121" s="40">
        <f t="shared" si="85"/>
        <v>-0.26874999999999999</v>
      </c>
      <c r="AQ121" s="40">
        <f t="shared" si="86"/>
        <v>-0.54024676850763809</v>
      </c>
      <c r="AR121" s="40">
        <f t="shared" si="87"/>
        <v>-0.42069795427196149</v>
      </c>
      <c r="AS121" s="40">
        <f t="shared" si="88"/>
        <v>-0.41664163412436167</v>
      </c>
      <c r="AT121" s="40">
        <f t="shared" si="89"/>
        <v>-0.13766233766233765</v>
      </c>
    </row>
    <row r="122" spans="1:46" x14ac:dyDescent="0.35">
      <c r="A122" s="15" t="s">
        <v>49</v>
      </c>
      <c r="B122" s="16">
        <v>1170</v>
      </c>
      <c r="C122" s="16">
        <v>1131</v>
      </c>
      <c r="D122" s="16">
        <v>1024</v>
      </c>
      <c r="E122" s="16">
        <v>1205</v>
      </c>
      <c r="F122" s="16">
        <v>1037</v>
      </c>
      <c r="G122" s="16">
        <v>1351</v>
      </c>
      <c r="H122" s="16">
        <v>3407</v>
      </c>
      <c r="I122" s="16">
        <v>2023</v>
      </c>
      <c r="J122" s="16">
        <v>816</v>
      </c>
      <c r="K122" s="17">
        <v>763</v>
      </c>
      <c r="L122" s="19" t="s">
        <v>21</v>
      </c>
      <c r="M122" s="17">
        <v>812</v>
      </c>
      <c r="N122" s="17">
        <v>806</v>
      </c>
      <c r="O122" s="17">
        <v>132</v>
      </c>
      <c r="P122" s="17">
        <v>252</v>
      </c>
      <c r="Q122" s="17">
        <v>1270</v>
      </c>
      <c r="R122" s="17">
        <v>665</v>
      </c>
      <c r="S122" s="17">
        <v>871</v>
      </c>
      <c r="T122" s="38">
        <v>297</v>
      </c>
      <c r="U122" s="38">
        <v>676</v>
      </c>
      <c r="V122" s="38">
        <v>810</v>
      </c>
      <c r="W122" s="38">
        <v>282</v>
      </c>
      <c r="X122" s="38">
        <v>565</v>
      </c>
      <c r="Y122" s="38">
        <v>488</v>
      </c>
      <c r="Z122" s="38">
        <v>1345</v>
      </c>
      <c r="AA122" s="38">
        <v>1453</v>
      </c>
      <c r="AB122" s="38">
        <v>933</v>
      </c>
      <c r="AC122" s="18">
        <f t="shared" si="90"/>
        <v>-873</v>
      </c>
      <c r="AD122" s="18">
        <f t="shared" si="74"/>
        <v>-455</v>
      </c>
      <c r="AE122" s="18">
        <f t="shared" si="75"/>
        <v>-214</v>
      </c>
      <c r="AF122" s="18">
        <f t="shared" si="76"/>
        <v>-923</v>
      </c>
      <c r="AG122" s="18">
        <f t="shared" si="77"/>
        <v>-472</v>
      </c>
      <c r="AH122" s="18">
        <f t="shared" si="78"/>
        <v>-863</v>
      </c>
      <c r="AI122" s="18">
        <f t="shared" si="79"/>
        <v>-2062</v>
      </c>
      <c r="AJ122" s="18">
        <f t="shared" si="80"/>
        <v>-570</v>
      </c>
      <c r="AK122" s="18">
        <f t="shared" si="81"/>
        <v>117</v>
      </c>
      <c r="AL122" s="40">
        <f t="shared" si="91"/>
        <v>-0.74615384615384617</v>
      </c>
      <c r="AM122" s="40">
        <f t="shared" si="82"/>
        <v>-0.40229885057471265</v>
      </c>
      <c r="AN122" s="40">
        <f t="shared" si="83"/>
        <v>-0.208984375</v>
      </c>
      <c r="AO122" s="40">
        <f t="shared" si="84"/>
        <v>-0.76597510373443989</v>
      </c>
      <c r="AP122" s="40">
        <f t="shared" si="85"/>
        <v>-0.45515911282545807</v>
      </c>
      <c r="AQ122" s="40">
        <f t="shared" si="86"/>
        <v>-0.63878608438193929</v>
      </c>
      <c r="AR122" s="40">
        <f t="shared" si="87"/>
        <v>-0.60522453771646612</v>
      </c>
      <c r="AS122" s="40">
        <f t="shared" si="88"/>
        <v>-0.28175976272862086</v>
      </c>
      <c r="AT122" s="40">
        <f t="shared" si="89"/>
        <v>0.14338235294117646</v>
      </c>
    </row>
    <row r="123" spans="1:46" x14ac:dyDescent="0.35">
      <c r="A123" s="15" t="s">
        <v>50</v>
      </c>
      <c r="B123" s="16">
        <v>278</v>
      </c>
      <c r="C123" s="16">
        <v>405</v>
      </c>
      <c r="D123" s="16">
        <v>389</v>
      </c>
      <c r="E123" s="16">
        <v>459</v>
      </c>
      <c r="F123" s="16">
        <v>658</v>
      </c>
      <c r="G123" s="16">
        <v>1032</v>
      </c>
      <c r="H123" s="16">
        <v>590</v>
      </c>
      <c r="I123" s="16">
        <v>589</v>
      </c>
      <c r="J123" s="16">
        <v>319</v>
      </c>
      <c r="K123" s="17">
        <v>106</v>
      </c>
      <c r="L123" s="17">
        <v>218</v>
      </c>
      <c r="M123" s="17">
        <v>155</v>
      </c>
      <c r="N123" s="17">
        <v>203</v>
      </c>
      <c r="O123" s="17">
        <v>355</v>
      </c>
      <c r="P123" s="17">
        <v>453</v>
      </c>
      <c r="Q123" s="17">
        <v>422</v>
      </c>
      <c r="R123" s="17">
        <v>333</v>
      </c>
      <c r="S123" s="17">
        <v>625</v>
      </c>
      <c r="T123" s="38">
        <v>838</v>
      </c>
      <c r="U123" s="38">
        <v>827</v>
      </c>
      <c r="V123" s="38">
        <v>324</v>
      </c>
      <c r="W123" s="38">
        <v>461</v>
      </c>
      <c r="X123" s="38">
        <v>632</v>
      </c>
      <c r="Y123" s="38">
        <v>664</v>
      </c>
      <c r="Z123" s="38">
        <v>903</v>
      </c>
      <c r="AA123" s="38">
        <v>925</v>
      </c>
      <c r="AB123" s="38">
        <v>1188</v>
      </c>
      <c r="AC123" s="18">
        <f t="shared" si="90"/>
        <v>560</v>
      </c>
      <c r="AD123" s="18">
        <f t="shared" si="74"/>
        <v>422</v>
      </c>
      <c r="AE123" s="18">
        <f t="shared" si="75"/>
        <v>-65</v>
      </c>
      <c r="AF123" s="18">
        <f t="shared" si="76"/>
        <v>2</v>
      </c>
      <c r="AG123" s="18">
        <f t="shared" si="77"/>
        <v>-26</v>
      </c>
      <c r="AH123" s="18">
        <f t="shared" si="78"/>
        <v>-368</v>
      </c>
      <c r="AI123" s="18">
        <f t="shared" si="79"/>
        <v>313</v>
      </c>
      <c r="AJ123" s="18">
        <f t="shared" si="80"/>
        <v>336</v>
      </c>
      <c r="AK123" s="18">
        <f t="shared" si="81"/>
        <v>869</v>
      </c>
      <c r="AL123" s="40">
        <f t="shared" si="91"/>
        <v>2.014388489208633</v>
      </c>
      <c r="AM123" s="40">
        <f t="shared" si="82"/>
        <v>1.0419753086419754</v>
      </c>
      <c r="AN123" s="40">
        <f t="shared" si="83"/>
        <v>-0.16709511568123395</v>
      </c>
      <c r="AO123" s="40">
        <f t="shared" si="84"/>
        <v>4.3572984749455342E-3</v>
      </c>
      <c r="AP123" s="40">
        <f t="shared" si="85"/>
        <v>-3.9513677811550151E-2</v>
      </c>
      <c r="AQ123" s="40">
        <f t="shared" si="86"/>
        <v>-0.35658914728682173</v>
      </c>
      <c r="AR123" s="40">
        <f t="shared" si="87"/>
        <v>0.53050847457627115</v>
      </c>
      <c r="AS123" s="40">
        <f t="shared" si="88"/>
        <v>0.57045840407470294</v>
      </c>
      <c r="AT123" s="40">
        <f t="shared" si="89"/>
        <v>2.7241379310344827</v>
      </c>
    </row>
    <row r="124" spans="1:46" x14ac:dyDescent="0.35">
      <c r="A124" s="15" t="s">
        <v>53</v>
      </c>
      <c r="B124" s="16">
        <v>454</v>
      </c>
      <c r="C124" s="16">
        <v>283</v>
      </c>
      <c r="D124" s="16">
        <v>448</v>
      </c>
      <c r="E124" s="16">
        <v>352</v>
      </c>
      <c r="F124" s="16">
        <v>591</v>
      </c>
      <c r="G124" s="16">
        <v>684</v>
      </c>
      <c r="H124" s="16">
        <v>1051</v>
      </c>
      <c r="I124" s="16">
        <v>1241</v>
      </c>
      <c r="J124" s="16">
        <v>800</v>
      </c>
      <c r="K124" s="17">
        <v>222</v>
      </c>
      <c r="L124" s="17">
        <v>288</v>
      </c>
      <c r="M124" s="17">
        <v>333</v>
      </c>
      <c r="N124" s="17">
        <v>255</v>
      </c>
      <c r="O124" s="17">
        <v>325</v>
      </c>
      <c r="P124" s="17">
        <v>269</v>
      </c>
      <c r="Q124" s="17">
        <v>731</v>
      </c>
      <c r="R124" s="17">
        <v>862</v>
      </c>
      <c r="S124" s="17">
        <v>583</v>
      </c>
      <c r="T124" s="38">
        <v>373</v>
      </c>
      <c r="U124" s="38">
        <v>463</v>
      </c>
      <c r="V124" s="38">
        <v>633</v>
      </c>
      <c r="W124" s="38">
        <v>543</v>
      </c>
      <c r="X124" s="38">
        <v>728</v>
      </c>
      <c r="Y124" s="38">
        <v>775</v>
      </c>
      <c r="Z124" s="38">
        <v>1096</v>
      </c>
      <c r="AA124" s="38">
        <v>686</v>
      </c>
      <c r="AB124" s="38">
        <v>489</v>
      </c>
      <c r="AC124" s="18">
        <f t="shared" si="90"/>
        <v>-81</v>
      </c>
      <c r="AD124" s="18">
        <f t="shared" si="74"/>
        <v>180</v>
      </c>
      <c r="AE124" s="18">
        <f t="shared" si="75"/>
        <v>185</v>
      </c>
      <c r="AF124" s="18">
        <f t="shared" si="76"/>
        <v>191</v>
      </c>
      <c r="AG124" s="18">
        <f t="shared" si="77"/>
        <v>137</v>
      </c>
      <c r="AH124" s="18">
        <f t="shared" si="78"/>
        <v>91</v>
      </c>
      <c r="AI124" s="18">
        <f t="shared" si="79"/>
        <v>45</v>
      </c>
      <c r="AJ124" s="18">
        <f t="shared" si="80"/>
        <v>-555</v>
      </c>
      <c r="AK124" s="18">
        <f t="shared" si="81"/>
        <v>-311</v>
      </c>
      <c r="AL124" s="40">
        <f t="shared" si="91"/>
        <v>-0.17841409691629956</v>
      </c>
      <c r="AM124" s="40">
        <f t="shared" si="82"/>
        <v>0.63604240282685509</v>
      </c>
      <c r="AN124" s="40">
        <f t="shared" si="83"/>
        <v>0.41294642857142855</v>
      </c>
      <c r="AO124" s="40">
        <f t="shared" si="84"/>
        <v>0.54261363636363635</v>
      </c>
      <c r="AP124" s="40">
        <f t="shared" si="85"/>
        <v>0.23181049069373943</v>
      </c>
      <c r="AQ124" s="40">
        <f t="shared" si="86"/>
        <v>0.13304093567251463</v>
      </c>
      <c r="AR124" s="40">
        <f t="shared" si="87"/>
        <v>4.2816365366317791E-2</v>
      </c>
      <c r="AS124" s="40">
        <f t="shared" si="88"/>
        <v>-0.44721998388396456</v>
      </c>
      <c r="AT124" s="40">
        <f t="shared" si="89"/>
        <v>-0.38874999999999998</v>
      </c>
    </row>
    <row r="125" spans="1:46" x14ac:dyDescent="0.35">
      <c r="A125" s="15" t="s">
        <v>47</v>
      </c>
      <c r="B125" s="16">
        <v>217</v>
      </c>
      <c r="C125" s="16">
        <v>188</v>
      </c>
      <c r="D125" s="16">
        <v>309</v>
      </c>
      <c r="E125" s="16">
        <v>296</v>
      </c>
      <c r="F125" s="16">
        <v>569</v>
      </c>
      <c r="G125" s="16">
        <v>1315</v>
      </c>
      <c r="H125" s="16">
        <v>2739</v>
      </c>
      <c r="I125" s="16">
        <v>1843</v>
      </c>
      <c r="J125" s="16">
        <v>578</v>
      </c>
      <c r="K125" s="19" t="s">
        <v>21</v>
      </c>
      <c r="L125" s="19" t="s">
        <v>21</v>
      </c>
      <c r="M125" s="19" t="s">
        <v>21</v>
      </c>
      <c r="N125" s="19" t="s">
        <v>21</v>
      </c>
      <c r="O125" s="19" t="s">
        <v>21</v>
      </c>
      <c r="P125" s="17">
        <v>166</v>
      </c>
      <c r="Q125" s="17">
        <v>517</v>
      </c>
      <c r="R125" s="17">
        <v>862</v>
      </c>
      <c r="S125" s="17">
        <v>650</v>
      </c>
      <c r="T125" s="38">
        <v>24</v>
      </c>
      <c r="U125" s="38">
        <v>27</v>
      </c>
      <c r="V125" s="38">
        <v>22</v>
      </c>
      <c r="W125" s="38">
        <v>408</v>
      </c>
      <c r="X125" s="38">
        <v>577</v>
      </c>
      <c r="Y125" s="38">
        <v>823</v>
      </c>
      <c r="Z125" s="38">
        <v>1594</v>
      </c>
      <c r="AA125" s="38">
        <v>1309</v>
      </c>
      <c r="AB125" s="38">
        <v>652</v>
      </c>
      <c r="AC125" s="18">
        <f t="shared" si="90"/>
        <v>-193</v>
      </c>
      <c r="AD125" s="18">
        <f t="shared" si="74"/>
        <v>-161</v>
      </c>
      <c r="AE125" s="18">
        <f t="shared" si="75"/>
        <v>-287</v>
      </c>
      <c r="AF125" s="18">
        <f t="shared" si="76"/>
        <v>112</v>
      </c>
      <c r="AG125" s="18">
        <f t="shared" si="77"/>
        <v>8</v>
      </c>
      <c r="AH125" s="18">
        <f t="shared" si="78"/>
        <v>-492</v>
      </c>
      <c r="AI125" s="18">
        <f t="shared" si="79"/>
        <v>-1145</v>
      </c>
      <c r="AJ125" s="18">
        <f t="shared" si="80"/>
        <v>-534</v>
      </c>
      <c r="AK125" s="18">
        <f t="shared" si="81"/>
        <v>74</v>
      </c>
      <c r="AL125" s="40">
        <f t="shared" si="91"/>
        <v>-0.88940092165898621</v>
      </c>
      <c r="AM125" s="40">
        <f t="shared" si="82"/>
        <v>-0.8563829787234043</v>
      </c>
      <c r="AN125" s="40">
        <f t="shared" si="83"/>
        <v>-0.92880258899676371</v>
      </c>
      <c r="AO125" s="40">
        <f t="shared" si="84"/>
        <v>0.3783783783783784</v>
      </c>
      <c r="AP125" s="40">
        <f t="shared" si="85"/>
        <v>1.4059753954305799E-2</v>
      </c>
      <c r="AQ125" s="40">
        <f t="shared" si="86"/>
        <v>-0.37414448669201522</v>
      </c>
      <c r="AR125" s="40">
        <f t="shared" si="87"/>
        <v>-0.41803577948156262</v>
      </c>
      <c r="AS125" s="40">
        <f t="shared" si="88"/>
        <v>-0.28974498100922408</v>
      </c>
      <c r="AT125" s="40">
        <f t="shared" si="89"/>
        <v>0.12802768166089964</v>
      </c>
    </row>
    <row r="126" spans="1:46" x14ac:dyDescent="0.35">
      <c r="A126" s="15" t="s">
        <v>56</v>
      </c>
      <c r="B126" s="16">
        <v>238</v>
      </c>
      <c r="C126" s="16">
        <v>145</v>
      </c>
      <c r="D126" s="16">
        <v>340</v>
      </c>
      <c r="E126" s="16">
        <v>226</v>
      </c>
      <c r="F126" s="16">
        <v>724</v>
      </c>
      <c r="G126" s="16">
        <v>563</v>
      </c>
      <c r="H126" s="16">
        <v>322</v>
      </c>
      <c r="I126" s="16">
        <v>602</v>
      </c>
      <c r="J126" s="16">
        <v>623</v>
      </c>
      <c r="K126" s="17">
        <v>107</v>
      </c>
      <c r="L126" s="17">
        <v>170</v>
      </c>
      <c r="M126" s="17">
        <v>104</v>
      </c>
      <c r="N126" s="19" t="s">
        <v>21</v>
      </c>
      <c r="O126" s="17">
        <v>64</v>
      </c>
      <c r="P126" s="19" t="s">
        <v>21</v>
      </c>
      <c r="Q126" s="17">
        <v>171</v>
      </c>
      <c r="R126" s="17">
        <v>96</v>
      </c>
      <c r="S126" s="17">
        <v>109</v>
      </c>
      <c r="T126" s="38">
        <v>123</v>
      </c>
      <c r="U126" s="38">
        <v>252</v>
      </c>
      <c r="V126" s="38">
        <v>221</v>
      </c>
      <c r="W126" s="38">
        <v>327</v>
      </c>
      <c r="X126" s="38">
        <v>296</v>
      </c>
      <c r="Y126" s="38">
        <v>216</v>
      </c>
      <c r="Z126" s="38">
        <v>1154</v>
      </c>
      <c r="AA126" s="38">
        <v>366</v>
      </c>
      <c r="AB126" s="38">
        <v>360</v>
      </c>
      <c r="AC126" s="18">
        <f t="shared" si="90"/>
        <v>-115</v>
      </c>
      <c r="AD126" s="18">
        <f t="shared" si="74"/>
        <v>107</v>
      </c>
      <c r="AE126" s="18">
        <f t="shared" si="75"/>
        <v>-119</v>
      </c>
      <c r="AF126" s="18">
        <f t="shared" si="76"/>
        <v>101</v>
      </c>
      <c r="AG126" s="18">
        <f t="shared" si="77"/>
        <v>-428</v>
      </c>
      <c r="AH126" s="18">
        <f t="shared" si="78"/>
        <v>-347</v>
      </c>
      <c r="AI126" s="18">
        <f t="shared" si="79"/>
        <v>832</v>
      </c>
      <c r="AJ126" s="18">
        <f t="shared" si="80"/>
        <v>-236</v>
      </c>
      <c r="AK126" s="18">
        <f t="shared" si="81"/>
        <v>-263</v>
      </c>
      <c r="AL126" s="40">
        <f t="shared" si="91"/>
        <v>-0.48319327731092437</v>
      </c>
      <c r="AM126" s="40">
        <f t="shared" si="82"/>
        <v>0.73793103448275865</v>
      </c>
      <c r="AN126" s="40">
        <f t="shared" si="83"/>
        <v>-0.35</v>
      </c>
      <c r="AO126" s="40">
        <f t="shared" si="84"/>
        <v>0.44690265486725661</v>
      </c>
      <c r="AP126" s="40">
        <f t="shared" si="85"/>
        <v>-0.59116022099447518</v>
      </c>
      <c r="AQ126" s="40">
        <f t="shared" si="86"/>
        <v>-0.61634103019538189</v>
      </c>
      <c r="AR126" s="40">
        <f t="shared" si="87"/>
        <v>2.5838509316770186</v>
      </c>
      <c r="AS126" s="40">
        <f t="shared" si="88"/>
        <v>-0.39202657807308972</v>
      </c>
      <c r="AT126" s="40">
        <f t="shared" si="89"/>
        <v>-0.42215088282504015</v>
      </c>
    </row>
    <row r="127" spans="1:46" x14ac:dyDescent="0.3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</row>
    <row r="128" spans="1:46" x14ac:dyDescent="0.3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</row>
    <row r="129" customFormat="1" x14ac:dyDescent="0.35"/>
    <row r="130" customFormat="1" x14ac:dyDescent="0.35"/>
    <row r="131" customFormat="1" x14ac:dyDescent="0.35"/>
    <row r="132" customFormat="1" x14ac:dyDescent="0.35"/>
    <row r="133" customFormat="1" x14ac:dyDescent="0.35"/>
    <row r="134" customFormat="1" x14ac:dyDescent="0.35"/>
    <row r="135" customFormat="1" x14ac:dyDescent="0.35"/>
    <row r="136" customFormat="1" x14ac:dyDescent="0.35"/>
    <row r="137" customFormat="1" x14ac:dyDescent="0.35"/>
    <row r="138" customFormat="1" x14ac:dyDescent="0.35"/>
    <row r="139" customFormat="1" x14ac:dyDescent="0.35"/>
    <row r="140" customFormat="1" x14ac:dyDescent="0.35"/>
    <row r="141" customFormat="1" x14ac:dyDescent="0.35"/>
    <row r="142" customFormat="1" x14ac:dyDescent="0.35"/>
    <row r="143" customFormat="1" x14ac:dyDescent="0.35"/>
    <row r="144" customFormat="1" x14ac:dyDescent="0.35"/>
    <row r="145" customFormat="1" x14ac:dyDescent="0.35"/>
    <row r="146" customFormat="1" x14ac:dyDescent="0.35"/>
    <row r="147" customFormat="1" x14ac:dyDescent="0.35"/>
    <row r="148" customFormat="1" x14ac:dyDescent="0.35"/>
    <row r="149" customFormat="1" x14ac:dyDescent="0.35"/>
    <row r="150" customFormat="1" x14ac:dyDescent="0.35"/>
    <row r="151" customFormat="1" x14ac:dyDescent="0.35"/>
    <row r="152" customFormat="1" x14ac:dyDescent="0.35"/>
    <row r="153" customFormat="1" x14ac:dyDescent="0.35"/>
    <row r="154" customFormat="1" x14ac:dyDescent="0.35"/>
    <row r="155" customFormat="1" x14ac:dyDescent="0.35"/>
    <row r="156" customFormat="1" x14ac:dyDescent="0.35"/>
    <row r="157" customFormat="1" x14ac:dyDescent="0.35"/>
    <row r="158" customFormat="1" x14ac:dyDescent="0.35"/>
    <row r="159" customFormat="1" x14ac:dyDescent="0.35"/>
    <row r="160" customFormat="1" x14ac:dyDescent="0.35"/>
    <row r="161" customFormat="1" x14ac:dyDescent="0.35"/>
    <row r="162" customFormat="1" x14ac:dyDescent="0.35"/>
    <row r="163" customFormat="1" x14ac:dyDescent="0.35"/>
    <row r="164" customFormat="1" x14ac:dyDescent="0.35"/>
    <row r="165" customFormat="1" x14ac:dyDescent="0.35"/>
    <row r="166" customFormat="1" x14ac:dyDescent="0.35"/>
    <row r="167" customFormat="1" x14ac:dyDescent="0.35"/>
    <row r="168" customFormat="1" x14ac:dyDescent="0.35"/>
    <row r="169" customFormat="1" x14ac:dyDescent="0.35"/>
    <row r="170" customFormat="1" x14ac:dyDescent="0.35"/>
    <row r="171" customFormat="1" x14ac:dyDescent="0.35"/>
    <row r="172" customFormat="1" x14ac:dyDescent="0.35"/>
    <row r="173" customFormat="1" x14ac:dyDescent="0.35"/>
    <row r="174" customFormat="1" x14ac:dyDescent="0.35"/>
    <row r="175" customFormat="1" x14ac:dyDescent="0.35"/>
    <row r="176" customFormat="1" x14ac:dyDescent="0.35"/>
    <row r="177" customFormat="1" x14ac:dyDescent="0.35"/>
    <row r="178" customFormat="1" x14ac:dyDescent="0.35"/>
    <row r="179" customFormat="1" x14ac:dyDescent="0.35"/>
    <row r="180" customFormat="1" x14ac:dyDescent="0.35"/>
    <row r="181" customFormat="1" x14ac:dyDescent="0.35"/>
    <row r="182" customFormat="1" x14ac:dyDescent="0.35"/>
    <row r="183" customFormat="1" x14ac:dyDescent="0.35"/>
    <row r="184" customFormat="1" x14ac:dyDescent="0.35"/>
    <row r="185" customFormat="1" x14ac:dyDescent="0.35"/>
    <row r="186" customFormat="1" x14ac:dyDescent="0.35"/>
    <row r="187" customFormat="1" x14ac:dyDescent="0.35"/>
    <row r="188" customFormat="1" x14ac:dyDescent="0.35"/>
    <row r="189" customFormat="1" x14ac:dyDescent="0.35"/>
    <row r="190" customFormat="1" x14ac:dyDescent="0.35"/>
    <row r="191" customFormat="1" x14ac:dyDescent="0.35"/>
    <row r="192" customFormat="1" x14ac:dyDescent="0.35"/>
    <row r="193" customFormat="1" x14ac:dyDescent="0.35"/>
    <row r="194" customFormat="1" x14ac:dyDescent="0.35"/>
    <row r="195" customFormat="1" x14ac:dyDescent="0.35"/>
    <row r="196" customFormat="1" x14ac:dyDescent="0.35"/>
    <row r="197" customFormat="1" x14ac:dyDescent="0.35"/>
    <row r="198" customFormat="1" x14ac:dyDescent="0.35"/>
    <row r="199" customFormat="1" x14ac:dyDescent="0.35"/>
    <row r="200" customFormat="1" x14ac:dyDescent="0.35"/>
    <row r="201" customFormat="1" x14ac:dyDescent="0.35"/>
    <row r="202" customFormat="1" x14ac:dyDescent="0.35"/>
    <row r="203" customFormat="1" x14ac:dyDescent="0.35"/>
    <row r="204" customFormat="1" x14ac:dyDescent="0.35"/>
    <row r="205" customFormat="1" x14ac:dyDescent="0.35"/>
    <row r="206" customFormat="1" x14ac:dyDescent="0.35"/>
    <row r="207" customFormat="1" x14ac:dyDescent="0.35"/>
    <row r="208" customFormat="1" x14ac:dyDescent="0.35"/>
    <row r="209" customFormat="1" x14ac:dyDescent="0.35"/>
    <row r="210" customFormat="1" x14ac:dyDescent="0.35"/>
    <row r="211" customFormat="1" x14ac:dyDescent="0.35"/>
    <row r="212" customFormat="1" x14ac:dyDescent="0.35"/>
    <row r="213" customFormat="1" x14ac:dyDescent="0.35"/>
    <row r="214" customFormat="1" x14ac:dyDescent="0.35"/>
    <row r="215" customFormat="1" x14ac:dyDescent="0.35"/>
    <row r="216" customFormat="1" x14ac:dyDescent="0.35"/>
    <row r="217" customFormat="1" x14ac:dyDescent="0.35"/>
    <row r="218" customFormat="1" x14ac:dyDescent="0.35"/>
    <row r="219" customFormat="1" x14ac:dyDescent="0.35"/>
    <row r="220" customFormat="1" x14ac:dyDescent="0.35"/>
    <row r="221" customFormat="1" x14ac:dyDescent="0.35"/>
    <row r="222" customFormat="1" x14ac:dyDescent="0.35"/>
    <row r="223" customFormat="1" x14ac:dyDescent="0.35"/>
    <row r="224" customFormat="1" x14ac:dyDescent="0.35"/>
    <row r="225" customFormat="1" x14ac:dyDescent="0.35"/>
    <row r="226" customFormat="1" x14ac:dyDescent="0.35"/>
    <row r="227" customFormat="1" x14ac:dyDescent="0.35"/>
    <row r="228" customFormat="1" x14ac:dyDescent="0.35"/>
    <row r="229" customFormat="1" x14ac:dyDescent="0.35"/>
    <row r="230" customFormat="1" x14ac:dyDescent="0.35"/>
    <row r="231" customFormat="1" x14ac:dyDescent="0.35"/>
    <row r="232" customFormat="1" x14ac:dyDescent="0.35"/>
    <row r="233" customFormat="1" x14ac:dyDescent="0.35"/>
    <row r="234" customFormat="1" x14ac:dyDescent="0.35"/>
    <row r="235" customFormat="1" x14ac:dyDescent="0.35"/>
    <row r="236" customFormat="1" x14ac:dyDescent="0.35"/>
    <row r="237" customFormat="1" x14ac:dyDescent="0.35"/>
    <row r="238" customFormat="1" x14ac:dyDescent="0.35"/>
    <row r="239" customFormat="1" x14ac:dyDescent="0.35"/>
    <row r="240" customFormat="1" x14ac:dyDescent="0.35"/>
    <row r="241" customFormat="1" x14ac:dyDescent="0.35"/>
    <row r="242" customFormat="1" x14ac:dyDescent="0.35"/>
    <row r="243" customFormat="1" x14ac:dyDescent="0.35"/>
  </sheetData>
  <mergeCells count="10">
    <mergeCell ref="AL83:AT83"/>
    <mergeCell ref="AC106:AK106"/>
    <mergeCell ref="AL106:AT106"/>
    <mergeCell ref="AL3:AT3"/>
    <mergeCell ref="AC31:AK31"/>
    <mergeCell ref="AL31:AT31"/>
    <mergeCell ref="AC60:AK60"/>
    <mergeCell ref="AL60:AT60"/>
    <mergeCell ref="AC3:AK3"/>
    <mergeCell ref="AC83:AK83"/>
  </mergeCells>
  <conditionalFormatting sqref="A82">
    <cfRule type="cellIs" dxfId="27" priority="8" operator="lessThan">
      <formula>0</formula>
    </cfRule>
  </conditionalFormatting>
  <conditionalFormatting sqref="A82">
    <cfRule type="cellIs" dxfId="26" priority="7" operator="lessThan">
      <formula>0</formula>
    </cfRule>
  </conditionalFormatting>
  <conditionalFormatting sqref="A105">
    <cfRule type="cellIs" dxfId="25" priority="6" operator="lessThan">
      <formula>0</formula>
    </cfRule>
  </conditionalFormatting>
  <conditionalFormatting sqref="AC5:AT28">
    <cfRule type="cellIs" dxfId="24" priority="5" operator="lessThan">
      <formula>0</formula>
    </cfRule>
  </conditionalFormatting>
  <conditionalFormatting sqref="AC33:AT56">
    <cfRule type="cellIs" dxfId="23" priority="4" operator="lessThan">
      <formula>0</formula>
    </cfRule>
  </conditionalFormatting>
  <conditionalFormatting sqref="AC62:AT80">
    <cfRule type="cellIs" dxfId="22" priority="3" operator="lessThan">
      <formula>0</formula>
    </cfRule>
  </conditionalFormatting>
  <conditionalFormatting sqref="AC85:AT103">
    <cfRule type="cellIs" dxfId="21" priority="2" operator="lessThan">
      <formula>0</formula>
    </cfRule>
  </conditionalFormatting>
  <conditionalFormatting sqref="AC108:AT126">
    <cfRule type="cellIs" dxfId="2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EB1D0-3D41-47D8-BD29-907ED1883709}">
  <dimension ref="A1:G126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41" sqref="J41"/>
    </sheetView>
  </sheetViews>
  <sheetFormatPr defaultRowHeight="14.5" x14ac:dyDescent="0.35"/>
  <cols>
    <col min="1" max="1" width="11.90625" customWidth="1"/>
    <col min="2" max="2" width="10.08984375" customWidth="1"/>
    <col min="3" max="4" width="9.54296875" customWidth="1"/>
    <col min="5" max="6" width="12.54296875" customWidth="1"/>
  </cols>
  <sheetData>
    <row r="1" spans="1:6" x14ac:dyDescent="0.35">
      <c r="A1" s="10" t="s">
        <v>36</v>
      </c>
    </row>
    <row r="2" spans="1:6" x14ac:dyDescent="0.35">
      <c r="A2" s="11" t="s">
        <v>37</v>
      </c>
    </row>
    <row r="3" spans="1:6" x14ac:dyDescent="0.35">
      <c r="A3" s="13"/>
      <c r="B3" s="56" t="s">
        <v>40</v>
      </c>
      <c r="C3" s="56"/>
      <c r="D3" s="56"/>
      <c r="E3" s="57" t="s">
        <v>70</v>
      </c>
      <c r="F3" s="57"/>
    </row>
    <row r="4" spans="1:6" x14ac:dyDescent="0.35">
      <c r="A4" s="14"/>
      <c r="B4" s="12" t="s">
        <v>31</v>
      </c>
      <c r="C4" s="12" t="s">
        <v>33</v>
      </c>
      <c r="D4" s="12" t="s">
        <v>34</v>
      </c>
      <c r="E4" s="57" t="s">
        <v>40</v>
      </c>
      <c r="F4" s="57"/>
    </row>
    <row r="5" spans="1:6" x14ac:dyDescent="0.35">
      <c r="A5" s="15" t="s">
        <v>35</v>
      </c>
      <c r="B5" s="18">
        <v>2959017</v>
      </c>
      <c r="C5" s="18">
        <v>1549054</v>
      </c>
      <c r="D5" s="18">
        <v>2499899</v>
      </c>
      <c r="E5" s="18">
        <f>D5-B5</f>
        <v>-459118</v>
      </c>
      <c r="F5" s="40">
        <f>(D5-B5)/B5</f>
        <v>-0.15515895988431294</v>
      </c>
    </row>
    <row r="6" spans="1:6" x14ac:dyDescent="0.35">
      <c r="A6" s="15" t="s">
        <v>0</v>
      </c>
      <c r="B6" s="18">
        <v>1183628</v>
      </c>
      <c r="C6" s="18">
        <v>1205711</v>
      </c>
      <c r="D6" s="18">
        <v>1389738</v>
      </c>
      <c r="E6" s="18">
        <f t="shared" ref="E6:E28" si="0">D6-B6</f>
        <v>206110</v>
      </c>
      <c r="F6" s="40">
        <f t="shared" ref="F6:F28" si="1">(D6-B6)/B6</f>
        <v>0.17413410294450621</v>
      </c>
    </row>
    <row r="7" spans="1:6" x14ac:dyDescent="0.35">
      <c r="A7" s="15" t="s">
        <v>1</v>
      </c>
      <c r="B7" s="41">
        <v>1775389</v>
      </c>
      <c r="C7" s="41">
        <v>343343</v>
      </c>
      <c r="D7" s="41">
        <v>1110161</v>
      </c>
      <c r="E7" s="41">
        <f t="shared" si="0"/>
        <v>-665228</v>
      </c>
      <c r="F7" s="42">
        <f t="shared" si="1"/>
        <v>-0.37469422194234614</v>
      </c>
    </row>
    <row r="8" spans="1:6" x14ac:dyDescent="0.35">
      <c r="A8" s="15" t="s">
        <v>15</v>
      </c>
      <c r="B8" s="18">
        <v>619272</v>
      </c>
      <c r="C8" s="18">
        <v>83160</v>
      </c>
      <c r="D8" s="18">
        <v>432438</v>
      </c>
      <c r="E8" s="18">
        <f t="shared" si="0"/>
        <v>-186834</v>
      </c>
      <c r="F8" s="40">
        <f t="shared" si="1"/>
        <v>-0.30169941479672907</v>
      </c>
    </row>
    <row r="9" spans="1:6" x14ac:dyDescent="0.35">
      <c r="A9" s="15" t="s">
        <v>8</v>
      </c>
      <c r="B9" s="18">
        <v>137469</v>
      </c>
      <c r="C9" s="18">
        <v>48728</v>
      </c>
      <c r="D9" s="18">
        <v>150023</v>
      </c>
      <c r="E9" s="18">
        <f t="shared" si="0"/>
        <v>12554</v>
      </c>
      <c r="F9" s="40">
        <f t="shared" si="1"/>
        <v>9.1322407233630859E-2</v>
      </c>
    </row>
    <row r="10" spans="1:6" x14ac:dyDescent="0.35">
      <c r="A10" s="15" t="s">
        <v>19</v>
      </c>
      <c r="B10" s="18">
        <v>191215</v>
      </c>
      <c r="C10" s="18">
        <v>14999</v>
      </c>
      <c r="D10" s="18">
        <v>65046</v>
      </c>
      <c r="E10" s="18">
        <f t="shared" si="0"/>
        <v>-126169</v>
      </c>
      <c r="F10" s="40">
        <f t="shared" si="1"/>
        <v>-0.65982794236853803</v>
      </c>
    </row>
    <row r="11" spans="1:6" x14ac:dyDescent="0.35">
      <c r="A11" s="15" t="s">
        <v>13</v>
      </c>
      <c r="B11" s="18">
        <v>142131</v>
      </c>
      <c r="C11" s="18">
        <v>30453</v>
      </c>
      <c r="D11" s="18">
        <v>62833</v>
      </c>
      <c r="E11" s="18">
        <f t="shared" si="0"/>
        <v>-79298</v>
      </c>
      <c r="F11" s="40">
        <f t="shared" si="1"/>
        <v>-0.55792191710464289</v>
      </c>
    </row>
    <row r="12" spans="1:6" x14ac:dyDescent="0.35">
      <c r="A12" s="15" t="s">
        <v>7</v>
      </c>
      <c r="B12" s="18">
        <v>62786</v>
      </c>
      <c r="C12" s="18">
        <v>20041</v>
      </c>
      <c r="D12" s="18">
        <v>47455</v>
      </c>
      <c r="E12" s="18">
        <f t="shared" si="0"/>
        <v>-15331</v>
      </c>
      <c r="F12" s="40">
        <f t="shared" si="1"/>
        <v>-0.24417863854999522</v>
      </c>
    </row>
    <row r="13" spans="1:6" x14ac:dyDescent="0.35">
      <c r="A13" s="15" t="s">
        <v>16</v>
      </c>
      <c r="B13" s="18">
        <v>55567</v>
      </c>
      <c r="C13" s="18">
        <v>10172</v>
      </c>
      <c r="D13" s="18">
        <v>32157</v>
      </c>
      <c r="E13" s="18">
        <f t="shared" si="0"/>
        <v>-23410</v>
      </c>
      <c r="F13" s="40">
        <f t="shared" si="1"/>
        <v>-0.42129321359799882</v>
      </c>
    </row>
    <row r="14" spans="1:6" x14ac:dyDescent="0.35">
      <c r="A14" s="15" t="s">
        <v>12</v>
      </c>
      <c r="B14" s="18">
        <v>62412</v>
      </c>
      <c r="C14" s="18">
        <v>11089</v>
      </c>
      <c r="D14" s="18">
        <v>28450</v>
      </c>
      <c r="E14" s="18">
        <f t="shared" si="0"/>
        <v>-33962</v>
      </c>
      <c r="F14" s="40">
        <f t="shared" si="1"/>
        <v>-0.54415817470999162</v>
      </c>
    </row>
    <row r="15" spans="1:6" x14ac:dyDescent="0.35">
      <c r="A15" s="15" t="s">
        <v>39</v>
      </c>
      <c r="B15" s="18">
        <v>43354</v>
      </c>
      <c r="C15" s="18">
        <v>7771</v>
      </c>
      <c r="D15" s="18">
        <v>25966</v>
      </c>
      <c r="E15" s="18">
        <f t="shared" si="0"/>
        <v>-17388</v>
      </c>
      <c r="F15" s="40">
        <f t="shared" si="1"/>
        <v>-0.40107025879964942</v>
      </c>
    </row>
    <row r="16" spans="1:6" x14ac:dyDescent="0.35">
      <c r="A16" s="15" t="s">
        <v>18</v>
      </c>
      <c r="B16" s="18">
        <v>17565</v>
      </c>
      <c r="C16" s="18">
        <v>8755</v>
      </c>
      <c r="D16" s="18">
        <v>25576</v>
      </c>
      <c r="E16" s="18">
        <f t="shared" si="0"/>
        <v>8011</v>
      </c>
      <c r="F16" s="40">
        <f t="shared" si="1"/>
        <v>0.45607742670082552</v>
      </c>
    </row>
    <row r="17" spans="1:7" x14ac:dyDescent="0.35">
      <c r="A17" s="15" t="s">
        <v>11</v>
      </c>
      <c r="B17" s="18">
        <v>35777</v>
      </c>
      <c r="C17" s="18">
        <v>9660</v>
      </c>
      <c r="D17" s="18">
        <v>21026</v>
      </c>
      <c r="E17" s="18">
        <f t="shared" si="0"/>
        <v>-14751</v>
      </c>
      <c r="F17" s="40">
        <f t="shared" si="1"/>
        <v>-0.412303994186209</v>
      </c>
    </row>
    <row r="18" spans="1:7" x14ac:dyDescent="0.35">
      <c r="A18" s="15" t="s">
        <v>10</v>
      </c>
      <c r="B18" s="18">
        <v>30891</v>
      </c>
      <c r="C18" s="18">
        <v>11232</v>
      </c>
      <c r="D18" s="18">
        <v>21008</v>
      </c>
      <c r="E18" s="18">
        <f t="shared" si="0"/>
        <v>-9883</v>
      </c>
      <c r="F18" s="40">
        <f t="shared" si="1"/>
        <v>-0.31993137159690527</v>
      </c>
    </row>
    <row r="19" spans="1:7" x14ac:dyDescent="0.35">
      <c r="A19" s="15" t="s">
        <v>3</v>
      </c>
      <c r="B19" s="18">
        <v>10777</v>
      </c>
      <c r="C19" s="18">
        <v>3881</v>
      </c>
      <c r="D19" s="18">
        <v>18094</v>
      </c>
      <c r="E19" s="18">
        <f t="shared" si="0"/>
        <v>7317</v>
      </c>
      <c r="F19" s="40">
        <f t="shared" si="1"/>
        <v>0.67894590331261018</v>
      </c>
      <c r="G19" t="s">
        <v>71</v>
      </c>
    </row>
    <row r="20" spans="1:7" x14ac:dyDescent="0.35">
      <c r="A20" s="15" t="s">
        <v>6</v>
      </c>
      <c r="B20" s="18">
        <v>31977</v>
      </c>
      <c r="C20" s="18">
        <v>9526</v>
      </c>
      <c r="D20" s="18">
        <v>18016</v>
      </c>
      <c r="E20" s="18">
        <f t="shared" si="0"/>
        <v>-13961</v>
      </c>
      <c r="F20" s="40">
        <f t="shared" si="1"/>
        <v>-0.43659505269412391</v>
      </c>
    </row>
    <row r="21" spans="1:7" x14ac:dyDescent="0.35">
      <c r="A21" s="15" t="s">
        <v>4</v>
      </c>
      <c r="B21" s="18">
        <v>33631</v>
      </c>
      <c r="C21" s="18">
        <v>6495</v>
      </c>
      <c r="D21" s="18">
        <v>16155</v>
      </c>
      <c r="E21" s="18">
        <f t="shared" si="0"/>
        <v>-17476</v>
      </c>
      <c r="F21" s="40">
        <f t="shared" si="1"/>
        <v>-0.5196396182093902</v>
      </c>
    </row>
    <row r="22" spans="1:7" x14ac:dyDescent="0.35">
      <c r="A22" s="15" t="s">
        <v>5</v>
      </c>
      <c r="B22" s="18">
        <v>24108</v>
      </c>
      <c r="C22" s="18">
        <v>6183</v>
      </c>
      <c r="D22" s="18">
        <v>13754</v>
      </c>
      <c r="E22" s="18">
        <f t="shared" si="0"/>
        <v>-10354</v>
      </c>
      <c r="F22" s="40">
        <f t="shared" si="1"/>
        <v>-0.4294839887174382</v>
      </c>
    </row>
    <row r="23" spans="1:7" x14ac:dyDescent="0.35">
      <c r="A23" s="15" t="s">
        <v>9</v>
      </c>
      <c r="B23" s="18">
        <v>25788</v>
      </c>
      <c r="C23" s="18">
        <v>3005</v>
      </c>
      <c r="D23" s="18">
        <v>11480</v>
      </c>
      <c r="E23" s="18">
        <f t="shared" si="0"/>
        <v>-14308</v>
      </c>
      <c r="F23" s="40">
        <f t="shared" si="1"/>
        <v>-0.55483170466883824</v>
      </c>
    </row>
    <row r="24" spans="1:7" x14ac:dyDescent="0.35">
      <c r="A24" s="15" t="s">
        <v>17</v>
      </c>
      <c r="B24" s="18">
        <v>16859</v>
      </c>
      <c r="C24" s="18">
        <v>2808</v>
      </c>
      <c r="D24" s="18">
        <v>9105</v>
      </c>
      <c r="E24" s="18">
        <f t="shared" si="0"/>
        <v>-7754</v>
      </c>
      <c r="F24" s="40">
        <f t="shared" si="1"/>
        <v>-0.45993238033098049</v>
      </c>
    </row>
    <row r="25" spans="1:7" x14ac:dyDescent="0.35">
      <c r="A25" s="15" t="s">
        <v>14</v>
      </c>
      <c r="B25" s="18">
        <v>13008</v>
      </c>
      <c r="C25" s="18">
        <v>3579</v>
      </c>
      <c r="D25" s="18">
        <v>7441</v>
      </c>
      <c r="E25" s="18">
        <f t="shared" si="0"/>
        <v>-5567</v>
      </c>
      <c r="F25" s="40">
        <f t="shared" si="1"/>
        <v>-0.42796740467404676</v>
      </c>
    </row>
    <row r="26" spans="1:7" x14ac:dyDescent="0.35">
      <c r="A26" s="15" t="s">
        <v>2</v>
      </c>
      <c r="B26" s="18">
        <v>9967</v>
      </c>
      <c r="C26" s="18">
        <v>3556</v>
      </c>
      <c r="D26" s="18">
        <v>6180</v>
      </c>
      <c r="E26" s="18">
        <f t="shared" si="0"/>
        <v>-3787</v>
      </c>
      <c r="F26" s="40">
        <f t="shared" si="1"/>
        <v>-0.37995384769740143</v>
      </c>
    </row>
    <row r="27" spans="1:7" x14ac:dyDescent="0.35">
      <c r="A27" s="15" t="s">
        <v>22</v>
      </c>
      <c r="B27" s="18">
        <v>23507</v>
      </c>
      <c r="C27" s="18">
        <v>403</v>
      </c>
      <c r="D27" s="18">
        <v>1300</v>
      </c>
      <c r="E27" s="18">
        <f t="shared" si="0"/>
        <v>-22207</v>
      </c>
      <c r="F27" s="40">
        <f t="shared" si="1"/>
        <v>-0.9446973242013017</v>
      </c>
    </row>
    <row r="28" spans="1:7" x14ac:dyDescent="0.35">
      <c r="A28" s="15" t="s">
        <v>20</v>
      </c>
      <c r="B28" s="18">
        <v>22012</v>
      </c>
      <c r="C28" s="18">
        <v>495</v>
      </c>
      <c r="D28" s="18">
        <v>1240</v>
      </c>
      <c r="E28" s="18">
        <f t="shared" si="0"/>
        <v>-20772</v>
      </c>
      <c r="F28" s="40">
        <f t="shared" si="1"/>
        <v>-0.94366709067781207</v>
      </c>
    </row>
    <row r="29" spans="1:7" x14ac:dyDescent="0.35">
      <c r="A29" s="31"/>
      <c r="B29" s="9"/>
      <c r="C29" s="9"/>
    </row>
    <row r="30" spans="1:7" x14ac:dyDescent="0.35">
      <c r="A30" s="11" t="s">
        <v>38</v>
      </c>
      <c r="B30" s="9"/>
      <c r="C30" s="9"/>
    </row>
    <row r="31" spans="1:7" x14ac:dyDescent="0.35">
      <c r="A31" s="13"/>
      <c r="B31" s="56" t="s">
        <v>40</v>
      </c>
      <c r="C31" s="56"/>
      <c r="D31" s="56"/>
      <c r="E31" s="57" t="s">
        <v>70</v>
      </c>
      <c r="F31" s="57"/>
    </row>
    <row r="32" spans="1:7" x14ac:dyDescent="0.35">
      <c r="A32" s="14"/>
      <c r="B32" s="12" t="s">
        <v>31</v>
      </c>
      <c r="C32" s="12" t="s">
        <v>33</v>
      </c>
      <c r="D32" s="12" t="s">
        <v>34</v>
      </c>
      <c r="E32" s="57" t="s">
        <v>40</v>
      </c>
      <c r="F32" s="57"/>
    </row>
    <row r="33" spans="1:6" x14ac:dyDescent="0.35">
      <c r="A33" s="15" t="s">
        <v>35</v>
      </c>
      <c r="B33" s="18">
        <v>5438079</v>
      </c>
      <c r="C33" s="18">
        <v>2904068</v>
      </c>
      <c r="D33" s="18">
        <v>4571374</v>
      </c>
      <c r="E33" s="18">
        <f>D33-B33</f>
        <v>-866705</v>
      </c>
      <c r="F33" s="40">
        <f>(D33-B33)/B33</f>
        <v>-0.15937705208033939</v>
      </c>
    </row>
    <row r="34" spans="1:6" x14ac:dyDescent="0.35">
      <c r="A34" s="15" t="s">
        <v>0</v>
      </c>
      <c r="B34" s="18">
        <v>2009607</v>
      </c>
      <c r="C34" s="18">
        <v>2094564</v>
      </c>
      <c r="D34" s="18">
        <v>2384453</v>
      </c>
      <c r="E34" s="18">
        <f t="shared" ref="E34:E56" si="2">D34-B34</f>
        <v>374846</v>
      </c>
      <c r="F34" s="40">
        <f t="shared" ref="F34:F56" si="3">(D34-B34)/B34</f>
        <v>0.1865270174715753</v>
      </c>
    </row>
    <row r="35" spans="1:6" x14ac:dyDescent="0.35">
      <c r="A35" s="15" t="s">
        <v>1</v>
      </c>
      <c r="B35" s="41">
        <v>3428472</v>
      </c>
      <c r="C35" s="41">
        <v>809504</v>
      </c>
      <c r="D35" s="41">
        <v>2186921</v>
      </c>
      <c r="E35" s="41">
        <f t="shared" si="2"/>
        <v>-1241551</v>
      </c>
      <c r="F35" s="42">
        <f t="shared" si="3"/>
        <v>-0.36212954342342596</v>
      </c>
    </row>
    <row r="36" spans="1:6" x14ac:dyDescent="0.35">
      <c r="A36" s="15" t="s">
        <v>15</v>
      </c>
      <c r="B36" s="18">
        <v>1159075</v>
      </c>
      <c r="C36" s="18">
        <v>163548</v>
      </c>
      <c r="D36" s="18">
        <v>798952</v>
      </c>
      <c r="E36" s="18">
        <f t="shared" si="2"/>
        <v>-360123</v>
      </c>
      <c r="F36" s="40">
        <f t="shared" si="3"/>
        <v>-0.31069861743200394</v>
      </c>
    </row>
    <row r="37" spans="1:6" x14ac:dyDescent="0.35">
      <c r="A37" s="15" t="s">
        <v>8</v>
      </c>
      <c r="B37" s="18">
        <v>208931</v>
      </c>
      <c r="C37" s="18">
        <v>90923</v>
      </c>
      <c r="D37" s="18">
        <v>235638</v>
      </c>
      <c r="E37" s="18">
        <f t="shared" si="2"/>
        <v>26707</v>
      </c>
      <c r="F37" s="40">
        <f t="shared" si="3"/>
        <v>0.12782689021734447</v>
      </c>
    </row>
    <row r="38" spans="1:6" x14ac:dyDescent="0.35">
      <c r="A38" s="15" t="s">
        <v>13</v>
      </c>
      <c r="B38" s="18">
        <v>270332</v>
      </c>
      <c r="C38" s="18">
        <v>81846</v>
      </c>
      <c r="D38" s="18">
        <v>137402</v>
      </c>
      <c r="E38" s="18">
        <f t="shared" si="2"/>
        <v>-132930</v>
      </c>
      <c r="F38" s="40">
        <f t="shared" si="3"/>
        <v>-0.49172868916739415</v>
      </c>
    </row>
    <row r="39" spans="1:6" x14ac:dyDescent="0.35">
      <c r="A39" s="15" t="s">
        <v>19</v>
      </c>
      <c r="B39" s="18">
        <v>391698</v>
      </c>
      <c r="C39" s="18">
        <v>35815</v>
      </c>
      <c r="D39" s="18">
        <v>121264</v>
      </c>
      <c r="E39" s="18">
        <f t="shared" si="2"/>
        <v>-270434</v>
      </c>
      <c r="F39" s="40">
        <f t="shared" si="3"/>
        <v>-0.69041455406971697</v>
      </c>
    </row>
    <row r="40" spans="1:6" x14ac:dyDescent="0.35">
      <c r="A40" s="15" t="s">
        <v>18</v>
      </c>
      <c r="B40" s="18">
        <v>61842</v>
      </c>
      <c r="C40" s="18">
        <v>35507</v>
      </c>
      <c r="D40" s="18">
        <v>84080</v>
      </c>
      <c r="E40" s="18">
        <f t="shared" si="2"/>
        <v>22238</v>
      </c>
      <c r="F40" s="40">
        <f t="shared" si="3"/>
        <v>0.35959380356392096</v>
      </c>
    </row>
    <row r="41" spans="1:6" x14ac:dyDescent="0.35">
      <c r="A41" s="15" t="s">
        <v>7</v>
      </c>
      <c r="B41" s="18">
        <v>103441</v>
      </c>
      <c r="C41" s="18">
        <v>38916</v>
      </c>
      <c r="D41" s="18">
        <v>80228</v>
      </c>
      <c r="E41" s="18">
        <f t="shared" si="2"/>
        <v>-23213</v>
      </c>
      <c r="F41" s="40">
        <f t="shared" si="3"/>
        <v>-0.22440811670420818</v>
      </c>
    </row>
    <row r="42" spans="1:6" x14ac:dyDescent="0.35">
      <c r="A42" s="15" t="s">
        <v>16</v>
      </c>
      <c r="B42" s="18">
        <v>126962</v>
      </c>
      <c r="C42" s="18">
        <v>25126</v>
      </c>
      <c r="D42" s="18">
        <v>70855</v>
      </c>
      <c r="E42" s="18">
        <f t="shared" si="2"/>
        <v>-56107</v>
      </c>
      <c r="F42" s="40">
        <f t="shared" si="3"/>
        <v>-0.44191962949543956</v>
      </c>
    </row>
    <row r="43" spans="1:6" x14ac:dyDescent="0.35">
      <c r="A43" s="15" t="s">
        <v>39</v>
      </c>
      <c r="B43" s="18">
        <v>91104</v>
      </c>
      <c r="C43" s="18">
        <v>20851</v>
      </c>
      <c r="D43" s="18">
        <v>63444</v>
      </c>
      <c r="E43" s="18">
        <f t="shared" si="2"/>
        <v>-27660</v>
      </c>
      <c r="F43" s="40">
        <f t="shared" si="3"/>
        <v>-0.30360906217070599</v>
      </c>
    </row>
    <row r="44" spans="1:6" x14ac:dyDescent="0.35">
      <c r="A44" s="15" t="s">
        <v>11</v>
      </c>
      <c r="B44" s="18">
        <v>74776</v>
      </c>
      <c r="C44" s="18">
        <v>28124</v>
      </c>
      <c r="D44" s="18">
        <v>61449</v>
      </c>
      <c r="E44" s="18">
        <f t="shared" si="2"/>
        <v>-13327</v>
      </c>
      <c r="F44" s="40">
        <f t="shared" si="3"/>
        <v>-0.17822563389322776</v>
      </c>
    </row>
    <row r="45" spans="1:6" x14ac:dyDescent="0.35">
      <c r="A45" s="15" t="s">
        <v>12</v>
      </c>
      <c r="B45" s="18">
        <v>128694</v>
      </c>
      <c r="C45" s="18">
        <v>25909</v>
      </c>
      <c r="D45" s="18">
        <v>60926</v>
      </c>
      <c r="E45" s="18">
        <f t="shared" si="2"/>
        <v>-67768</v>
      </c>
      <c r="F45" s="40">
        <f t="shared" si="3"/>
        <v>-0.5265824358555955</v>
      </c>
    </row>
    <row r="46" spans="1:6" x14ac:dyDescent="0.35">
      <c r="A46" s="15" t="s">
        <v>10</v>
      </c>
      <c r="B46" s="18">
        <v>59321</v>
      </c>
      <c r="C46" s="18">
        <v>25043</v>
      </c>
      <c r="D46" s="18">
        <v>41615</v>
      </c>
      <c r="E46" s="18">
        <f t="shared" si="2"/>
        <v>-17706</v>
      </c>
      <c r="F46" s="40">
        <f t="shared" si="3"/>
        <v>-0.29847777346976617</v>
      </c>
    </row>
    <row r="47" spans="1:6" x14ac:dyDescent="0.35">
      <c r="A47" s="15" t="s">
        <v>6</v>
      </c>
      <c r="B47" s="18">
        <v>67108</v>
      </c>
      <c r="C47" s="18">
        <v>41744</v>
      </c>
      <c r="D47" s="18">
        <v>38297</v>
      </c>
      <c r="E47" s="18">
        <f t="shared" si="2"/>
        <v>-28811</v>
      </c>
      <c r="F47" s="40">
        <f t="shared" si="3"/>
        <v>-0.4293228825177326</v>
      </c>
    </row>
    <row r="48" spans="1:6" x14ac:dyDescent="0.35">
      <c r="A48" s="15" t="s">
        <v>4</v>
      </c>
      <c r="B48" s="18">
        <v>73560</v>
      </c>
      <c r="C48" s="18">
        <v>16805</v>
      </c>
      <c r="D48" s="18">
        <v>36070</v>
      </c>
      <c r="E48" s="18">
        <f t="shared" si="2"/>
        <v>-37490</v>
      </c>
      <c r="F48" s="40">
        <f t="shared" si="3"/>
        <v>-0.50965198477433382</v>
      </c>
    </row>
    <row r="49" spans="1:7" x14ac:dyDescent="0.35">
      <c r="A49" s="15" t="s">
        <v>3</v>
      </c>
      <c r="B49" s="18">
        <v>21251</v>
      </c>
      <c r="C49" s="18">
        <v>7983</v>
      </c>
      <c r="D49" s="18">
        <v>31017</v>
      </c>
      <c r="E49" s="18">
        <f t="shared" si="2"/>
        <v>9766</v>
      </c>
      <c r="F49" s="40">
        <f t="shared" si="3"/>
        <v>0.4595548444779069</v>
      </c>
      <c r="G49" t="s">
        <v>71</v>
      </c>
    </row>
    <row r="50" spans="1:7" x14ac:dyDescent="0.35">
      <c r="A50" s="15" t="s">
        <v>5</v>
      </c>
      <c r="B50" s="18">
        <v>48249</v>
      </c>
      <c r="C50" s="18">
        <v>13866</v>
      </c>
      <c r="D50" s="18">
        <v>27252</v>
      </c>
      <c r="E50" s="18">
        <f t="shared" si="2"/>
        <v>-20997</v>
      </c>
      <c r="F50" s="40">
        <f t="shared" si="3"/>
        <v>-0.43518000373064725</v>
      </c>
    </row>
    <row r="51" spans="1:7" x14ac:dyDescent="0.35">
      <c r="A51" s="15" t="s">
        <v>9</v>
      </c>
      <c r="B51" s="18">
        <v>57882</v>
      </c>
      <c r="C51" s="18">
        <v>7267</v>
      </c>
      <c r="D51" s="18">
        <v>24927</v>
      </c>
      <c r="E51" s="18">
        <f t="shared" si="2"/>
        <v>-32955</v>
      </c>
      <c r="F51" s="40">
        <f t="shared" si="3"/>
        <v>-0.56934798382916973</v>
      </c>
    </row>
    <row r="52" spans="1:7" x14ac:dyDescent="0.35">
      <c r="A52" s="15" t="s">
        <v>17</v>
      </c>
      <c r="B52" s="18">
        <v>33046</v>
      </c>
      <c r="C52" s="18">
        <v>6528</v>
      </c>
      <c r="D52" s="18">
        <v>18563</v>
      </c>
      <c r="E52" s="18">
        <f t="shared" si="2"/>
        <v>-14483</v>
      </c>
      <c r="F52" s="40">
        <f t="shared" si="3"/>
        <v>-0.43826786903104764</v>
      </c>
    </row>
    <row r="53" spans="1:7" x14ac:dyDescent="0.35">
      <c r="A53" s="15" t="s">
        <v>14</v>
      </c>
      <c r="B53" s="18">
        <v>24888</v>
      </c>
      <c r="C53" s="18">
        <v>7660</v>
      </c>
      <c r="D53" s="18">
        <v>13785</v>
      </c>
      <c r="E53" s="18">
        <f t="shared" si="2"/>
        <v>-11103</v>
      </c>
      <c r="F53" s="40">
        <f t="shared" si="3"/>
        <v>-0.44611861137897785</v>
      </c>
    </row>
    <row r="54" spans="1:7" x14ac:dyDescent="0.35">
      <c r="A54" s="15" t="s">
        <v>2</v>
      </c>
      <c r="B54" s="18">
        <v>20697</v>
      </c>
      <c r="C54" s="18">
        <v>7840</v>
      </c>
      <c r="D54" s="18">
        <v>12720</v>
      </c>
      <c r="E54" s="18">
        <f t="shared" si="2"/>
        <v>-7977</v>
      </c>
      <c r="F54" s="40">
        <f t="shared" si="3"/>
        <v>-0.38541817654732569</v>
      </c>
    </row>
    <row r="55" spans="1:7" x14ac:dyDescent="0.35">
      <c r="A55" s="15" t="s">
        <v>22</v>
      </c>
      <c r="B55" s="18">
        <v>40175</v>
      </c>
      <c r="C55" s="18">
        <v>1449</v>
      </c>
      <c r="D55" s="18">
        <v>4049</v>
      </c>
      <c r="E55" s="18">
        <f t="shared" si="2"/>
        <v>-36126</v>
      </c>
      <c r="F55" s="40">
        <f t="shared" si="3"/>
        <v>-0.89921593030491598</v>
      </c>
    </row>
    <row r="56" spans="1:7" x14ac:dyDescent="0.35">
      <c r="A56" s="15" t="s">
        <v>20</v>
      </c>
      <c r="B56" s="18">
        <v>34090</v>
      </c>
      <c r="C56" s="18">
        <v>1515</v>
      </c>
      <c r="D56" s="18">
        <v>3494</v>
      </c>
      <c r="E56" s="18">
        <f t="shared" si="2"/>
        <v>-30596</v>
      </c>
      <c r="F56" s="40">
        <f t="shared" si="3"/>
        <v>-0.8975066001760047</v>
      </c>
    </row>
    <row r="58" spans="1:7" x14ac:dyDescent="0.35">
      <c r="A58" s="11" t="s">
        <v>63</v>
      </c>
    </row>
    <row r="59" spans="1:7" x14ac:dyDescent="0.35">
      <c r="A59" s="11" t="s">
        <v>64</v>
      </c>
    </row>
    <row r="60" spans="1:7" x14ac:dyDescent="0.35">
      <c r="A60" s="13"/>
      <c r="B60" s="56" t="s">
        <v>40</v>
      </c>
      <c r="C60" s="56"/>
      <c r="D60" s="56"/>
      <c r="E60" s="57" t="s">
        <v>70</v>
      </c>
      <c r="F60" s="57"/>
    </row>
    <row r="61" spans="1:7" x14ac:dyDescent="0.35">
      <c r="A61" s="14"/>
      <c r="B61" s="12" t="s">
        <v>31</v>
      </c>
      <c r="C61" s="12" t="s">
        <v>33</v>
      </c>
      <c r="D61" s="12" t="s">
        <v>34</v>
      </c>
      <c r="E61" s="57" t="s">
        <v>40</v>
      </c>
      <c r="F61" s="57"/>
    </row>
    <row r="62" spans="1:7" x14ac:dyDescent="0.35">
      <c r="A62" s="15" t="s">
        <v>0</v>
      </c>
      <c r="B62" s="18">
        <v>5438079</v>
      </c>
      <c r="C62" s="18">
        <v>2904068</v>
      </c>
      <c r="D62" s="18">
        <v>4571374</v>
      </c>
      <c r="E62" s="18">
        <f>D62-B62</f>
        <v>-866705</v>
      </c>
      <c r="F62" s="40">
        <f>(D62-B62)/B62</f>
        <v>-0.15937705208033939</v>
      </c>
    </row>
    <row r="63" spans="1:7" x14ac:dyDescent="0.35">
      <c r="A63" s="15" t="s">
        <v>41</v>
      </c>
      <c r="B63" s="18">
        <v>2480398</v>
      </c>
      <c r="C63" s="18">
        <v>917758</v>
      </c>
      <c r="D63" s="18">
        <v>1924652</v>
      </c>
      <c r="E63" s="18">
        <f t="shared" ref="E63:E76" si="4">D63-B63</f>
        <v>-555746</v>
      </c>
      <c r="F63" s="40">
        <f t="shared" ref="F63:F76" si="5">(D63-B63)/B63</f>
        <v>-0.2240551717909787</v>
      </c>
    </row>
    <row r="64" spans="1:7" x14ac:dyDescent="0.35">
      <c r="A64" s="15" t="s">
        <v>54</v>
      </c>
      <c r="B64" s="18">
        <v>737470</v>
      </c>
      <c r="C64" s="18">
        <v>439639</v>
      </c>
      <c r="D64" s="18">
        <v>658417</v>
      </c>
      <c r="E64" s="41">
        <f t="shared" si="4"/>
        <v>-79053</v>
      </c>
      <c r="F64" s="42">
        <f t="shared" si="5"/>
        <v>-0.10719486894382145</v>
      </c>
    </row>
    <row r="65" spans="1:6" x14ac:dyDescent="0.35">
      <c r="A65" s="15" t="s">
        <v>43</v>
      </c>
      <c r="B65" s="18">
        <v>637780</v>
      </c>
      <c r="C65" s="18">
        <v>334451</v>
      </c>
      <c r="D65" s="18">
        <v>560342</v>
      </c>
      <c r="E65" s="18">
        <f t="shared" si="4"/>
        <v>-77438</v>
      </c>
      <c r="F65" s="40">
        <f t="shared" si="5"/>
        <v>-0.1214180438395685</v>
      </c>
    </row>
    <row r="66" spans="1:6" x14ac:dyDescent="0.35">
      <c r="A66" s="15" t="s">
        <v>58</v>
      </c>
      <c r="B66" s="18">
        <v>440285</v>
      </c>
      <c r="C66" s="18">
        <v>270296</v>
      </c>
      <c r="D66" s="18">
        <v>353729</v>
      </c>
      <c r="E66" s="18">
        <f t="shared" si="4"/>
        <v>-86556</v>
      </c>
      <c r="F66" s="40">
        <f t="shared" si="5"/>
        <v>-0.19659084456658754</v>
      </c>
    </row>
    <row r="67" spans="1:6" x14ac:dyDescent="0.35">
      <c r="A67" s="15" t="s">
        <v>48</v>
      </c>
      <c r="B67" s="18">
        <v>369957</v>
      </c>
      <c r="C67" s="18">
        <v>233923</v>
      </c>
      <c r="D67" s="18">
        <v>307137</v>
      </c>
      <c r="E67" s="18">
        <f t="shared" si="4"/>
        <v>-62820</v>
      </c>
      <c r="F67" s="40">
        <f t="shared" si="5"/>
        <v>-0.1698035177061118</v>
      </c>
    </row>
    <row r="68" spans="1:6" x14ac:dyDescent="0.35">
      <c r="A68" s="15" t="s">
        <v>44</v>
      </c>
      <c r="B68" s="18">
        <v>391775</v>
      </c>
      <c r="C68" s="18">
        <v>236854</v>
      </c>
      <c r="D68" s="18">
        <v>301909</v>
      </c>
      <c r="E68" s="18">
        <f t="shared" si="4"/>
        <v>-89866</v>
      </c>
      <c r="F68" s="40">
        <f t="shared" si="5"/>
        <v>-0.22938166039180652</v>
      </c>
    </row>
    <row r="69" spans="1:6" x14ac:dyDescent="0.35">
      <c r="A69" s="15" t="s">
        <v>57</v>
      </c>
      <c r="B69" s="18">
        <v>270628</v>
      </c>
      <c r="C69" s="18">
        <v>194440</v>
      </c>
      <c r="D69" s="18">
        <v>250767</v>
      </c>
      <c r="E69" s="18">
        <f t="shared" si="4"/>
        <v>-19861</v>
      </c>
      <c r="F69" s="40">
        <f t="shared" si="5"/>
        <v>-7.3388562898148005E-2</v>
      </c>
    </row>
    <row r="70" spans="1:6" s="35" customFormat="1" x14ac:dyDescent="0.35">
      <c r="A70" s="36" t="s">
        <v>46</v>
      </c>
      <c r="B70" s="43">
        <v>257419</v>
      </c>
      <c r="C70" s="43">
        <v>131695</v>
      </c>
      <c r="D70" s="43">
        <v>199120</v>
      </c>
      <c r="E70" s="18">
        <f t="shared" si="4"/>
        <v>-58299</v>
      </c>
      <c r="F70" s="40">
        <f t="shared" si="5"/>
        <v>-0.22647512421383037</v>
      </c>
    </row>
    <row r="71" spans="1:6" x14ac:dyDescent="0.35">
      <c r="A71" s="15" t="s">
        <v>52</v>
      </c>
      <c r="B71" s="18">
        <v>198251</v>
      </c>
      <c r="C71" s="18">
        <v>137246</v>
      </c>
      <c r="D71" s="18">
        <v>159352</v>
      </c>
      <c r="E71" s="18">
        <f t="shared" si="4"/>
        <v>-38899</v>
      </c>
      <c r="F71" s="40">
        <f t="shared" si="5"/>
        <v>-0.19621086400573012</v>
      </c>
    </row>
    <row r="72" spans="1:6" x14ac:dyDescent="0.35">
      <c r="A72" s="15" t="s">
        <v>60</v>
      </c>
      <c r="B72" s="18">
        <v>156241</v>
      </c>
      <c r="C72" s="18">
        <v>144446</v>
      </c>
      <c r="D72" s="18">
        <v>156681</v>
      </c>
      <c r="E72" s="18">
        <f t="shared" si="4"/>
        <v>440</v>
      </c>
      <c r="F72" s="40">
        <f t="shared" si="5"/>
        <v>2.8161622109433506E-3</v>
      </c>
    </row>
    <row r="73" spans="1:6" x14ac:dyDescent="0.35">
      <c r="A73" s="15" t="s">
        <v>51</v>
      </c>
      <c r="B73" s="18">
        <v>142928</v>
      </c>
      <c r="C73" s="18">
        <v>83450</v>
      </c>
      <c r="D73" s="18">
        <v>135540</v>
      </c>
      <c r="E73" s="18">
        <f t="shared" si="4"/>
        <v>-7388</v>
      </c>
      <c r="F73" s="40">
        <f t="shared" si="5"/>
        <v>-5.1690361580655993E-2</v>
      </c>
    </row>
    <row r="74" spans="1:6" x14ac:dyDescent="0.35">
      <c r="A74" s="15" t="s">
        <v>62</v>
      </c>
      <c r="B74" s="18">
        <v>136250</v>
      </c>
      <c r="C74" s="18">
        <v>109511</v>
      </c>
      <c r="D74" s="18">
        <v>125703</v>
      </c>
      <c r="E74" s="18">
        <f t="shared" si="4"/>
        <v>-10547</v>
      </c>
      <c r="F74" s="40">
        <f t="shared" si="5"/>
        <v>-7.7409174311926607E-2</v>
      </c>
    </row>
    <row r="75" spans="1:6" x14ac:dyDescent="0.35">
      <c r="A75" s="15" t="s">
        <v>61</v>
      </c>
      <c r="B75" s="18">
        <v>83006</v>
      </c>
      <c r="C75" s="18">
        <v>72009</v>
      </c>
      <c r="D75" s="18">
        <v>86661</v>
      </c>
      <c r="E75" s="18">
        <f t="shared" si="4"/>
        <v>3655</v>
      </c>
      <c r="F75" s="40">
        <f t="shared" si="5"/>
        <v>4.4032961472664625E-2</v>
      </c>
    </row>
    <row r="76" spans="1:6" x14ac:dyDescent="0.35">
      <c r="A76" s="15" t="s">
        <v>50</v>
      </c>
      <c r="B76" s="18">
        <v>37330</v>
      </c>
      <c r="C76" s="18">
        <v>31926</v>
      </c>
      <c r="D76" s="18">
        <v>54015</v>
      </c>
      <c r="E76" s="18">
        <f t="shared" si="4"/>
        <v>16685</v>
      </c>
      <c r="F76" s="40">
        <f t="shared" si="5"/>
        <v>0.44695954995981785</v>
      </c>
    </row>
    <row r="77" spans="1:6" x14ac:dyDescent="0.35">
      <c r="A77" s="15" t="s">
        <v>47</v>
      </c>
      <c r="B77" s="18">
        <v>35539</v>
      </c>
      <c r="C77" s="18">
        <v>44997</v>
      </c>
      <c r="D77" s="18">
        <v>45161</v>
      </c>
      <c r="E77" s="18">
        <f t="shared" ref="E77:E80" si="6">D77-B77</f>
        <v>9622</v>
      </c>
      <c r="F77" s="40">
        <f t="shared" ref="F77:F80" si="7">(D77-B77)/B77</f>
        <v>0.27074481555474267</v>
      </c>
    </row>
    <row r="78" spans="1:6" x14ac:dyDescent="0.35">
      <c r="A78" s="15" t="s">
        <v>53</v>
      </c>
      <c r="B78" s="18">
        <v>35583</v>
      </c>
      <c r="C78" s="18">
        <v>34730</v>
      </c>
      <c r="D78" s="18">
        <v>42825</v>
      </c>
      <c r="E78" s="18">
        <f t="shared" si="6"/>
        <v>7242</v>
      </c>
      <c r="F78" s="40">
        <f t="shared" si="7"/>
        <v>0.20352415479301914</v>
      </c>
    </row>
    <row r="79" spans="1:6" x14ac:dyDescent="0.35">
      <c r="A79" s="15" t="s">
        <v>49</v>
      </c>
      <c r="B79" s="18">
        <v>32405</v>
      </c>
      <c r="C79" s="18">
        <v>31190</v>
      </c>
      <c r="D79" s="18">
        <v>37443</v>
      </c>
      <c r="E79" s="18">
        <f t="shared" si="6"/>
        <v>5038</v>
      </c>
      <c r="F79" s="40">
        <f t="shared" si="7"/>
        <v>0.15546983490202129</v>
      </c>
    </row>
    <row r="80" spans="1:6" x14ac:dyDescent="0.35">
      <c r="A80" s="15" t="s">
        <v>56</v>
      </c>
      <c r="B80" s="18">
        <v>24389</v>
      </c>
      <c r="C80" s="18">
        <v>26812</v>
      </c>
      <c r="D80" s="18">
        <v>34171</v>
      </c>
      <c r="E80" s="18">
        <f t="shared" si="6"/>
        <v>9782</v>
      </c>
      <c r="F80" s="40">
        <f t="shared" si="7"/>
        <v>0.40108245520521546</v>
      </c>
    </row>
    <row r="81" spans="1:6" x14ac:dyDescent="0.35">
      <c r="D81" s="9"/>
    </row>
    <row r="82" spans="1:6" x14ac:dyDescent="0.35">
      <c r="A82" s="10" t="s">
        <v>65</v>
      </c>
      <c r="D82" s="9"/>
    </row>
    <row r="83" spans="1:6" x14ac:dyDescent="0.35">
      <c r="A83" s="13"/>
      <c r="B83" s="56" t="s">
        <v>40</v>
      </c>
      <c r="C83" s="56"/>
      <c r="D83" s="56"/>
      <c r="E83" s="57" t="s">
        <v>70</v>
      </c>
      <c r="F83" s="57"/>
    </row>
    <row r="84" spans="1:6" x14ac:dyDescent="0.35">
      <c r="A84" s="14"/>
      <c r="B84" s="12" t="s">
        <v>31</v>
      </c>
      <c r="C84" s="12" t="s">
        <v>33</v>
      </c>
      <c r="D84" s="12" t="s">
        <v>34</v>
      </c>
      <c r="E84" s="57" t="s">
        <v>40</v>
      </c>
      <c r="F84" s="57"/>
    </row>
    <row r="85" spans="1:6" x14ac:dyDescent="0.35">
      <c r="A85" s="15" t="s">
        <v>0</v>
      </c>
      <c r="B85" s="18">
        <v>2009607</v>
      </c>
      <c r="C85" s="18">
        <v>2094564</v>
      </c>
      <c r="D85" s="18">
        <v>2384453</v>
      </c>
      <c r="E85" s="18">
        <f>D85-B85</f>
        <v>374846</v>
      </c>
      <c r="F85" s="40">
        <f>(D85-B85)/B85</f>
        <v>0.1865270174715753</v>
      </c>
    </row>
    <row r="86" spans="1:6" x14ac:dyDescent="0.35">
      <c r="A86" s="15" t="s">
        <v>41</v>
      </c>
      <c r="B86" s="18">
        <v>333860</v>
      </c>
      <c r="C86" s="18">
        <v>368578</v>
      </c>
      <c r="D86" s="18">
        <v>480662</v>
      </c>
      <c r="E86" s="18">
        <f t="shared" ref="E86:E103" si="8">D86-B86</f>
        <v>146802</v>
      </c>
      <c r="F86" s="40">
        <f t="shared" ref="F86:F103" si="9">(D86-B86)/B86</f>
        <v>0.43971125621518004</v>
      </c>
    </row>
    <row r="87" spans="1:6" x14ac:dyDescent="0.35">
      <c r="A87" s="15" t="s">
        <v>54</v>
      </c>
      <c r="B87" s="18">
        <v>294369</v>
      </c>
      <c r="C87" s="18">
        <v>360721</v>
      </c>
      <c r="D87" s="18">
        <v>368451</v>
      </c>
      <c r="E87" s="41">
        <f t="shared" si="8"/>
        <v>74082</v>
      </c>
      <c r="F87" s="42">
        <f t="shared" si="9"/>
        <v>0.25166372817789917</v>
      </c>
    </row>
    <row r="88" spans="1:6" x14ac:dyDescent="0.35">
      <c r="A88" s="15" t="s">
        <v>43</v>
      </c>
      <c r="B88" s="18">
        <v>217144</v>
      </c>
      <c r="C88" s="18">
        <v>259627</v>
      </c>
      <c r="D88" s="18">
        <v>286161</v>
      </c>
      <c r="E88" s="18">
        <f t="shared" si="8"/>
        <v>69017</v>
      </c>
      <c r="F88" s="40">
        <f t="shared" si="9"/>
        <v>0.31783977452750251</v>
      </c>
    </row>
    <row r="89" spans="1:6" x14ac:dyDescent="0.35">
      <c r="A89" s="15" t="s">
        <v>48</v>
      </c>
      <c r="B89" s="18">
        <v>211860</v>
      </c>
      <c r="C89" s="18">
        <v>211433</v>
      </c>
      <c r="D89" s="18">
        <v>237548</v>
      </c>
      <c r="E89" s="18">
        <f t="shared" si="8"/>
        <v>25688</v>
      </c>
      <c r="F89" s="40">
        <f t="shared" si="9"/>
        <v>0.12124988199754555</v>
      </c>
    </row>
    <row r="90" spans="1:6" x14ac:dyDescent="0.35">
      <c r="A90" s="15" t="s">
        <v>58</v>
      </c>
      <c r="B90" s="18">
        <v>217520</v>
      </c>
      <c r="C90" s="18">
        <v>216979</v>
      </c>
      <c r="D90" s="18">
        <v>226360</v>
      </c>
      <c r="E90" s="18">
        <f t="shared" si="8"/>
        <v>8840</v>
      </c>
      <c r="F90" s="40">
        <f t="shared" si="9"/>
        <v>4.0639941154836337E-2</v>
      </c>
    </row>
    <row r="91" spans="1:6" x14ac:dyDescent="0.35">
      <c r="A91" s="15" t="s">
        <v>44</v>
      </c>
      <c r="B91" s="18">
        <v>183671</v>
      </c>
      <c r="C91" s="18">
        <v>186378</v>
      </c>
      <c r="D91" s="18">
        <v>188485</v>
      </c>
      <c r="E91" s="18">
        <f t="shared" si="8"/>
        <v>4814</v>
      </c>
      <c r="F91" s="40">
        <f t="shared" si="9"/>
        <v>2.6209907933206659E-2</v>
      </c>
    </row>
    <row r="92" spans="1:6" x14ac:dyDescent="0.35">
      <c r="A92" s="15" t="s">
        <v>57</v>
      </c>
      <c r="B92" s="18">
        <v>156239</v>
      </c>
      <c r="C92" s="18">
        <v>169115</v>
      </c>
      <c r="D92" s="18">
        <v>183939</v>
      </c>
      <c r="E92" s="18">
        <f t="shared" si="8"/>
        <v>27700</v>
      </c>
      <c r="F92" s="40">
        <f t="shared" si="9"/>
        <v>0.1772924813906899</v>
      </c>
    </row>
    <row r="93" spans="1:6" x14ac:dyDescent="0.35">
      <c r="A93" s="15" t="s">
        <v>46</v>
      </c>
      <c r="B93" s="43">
        <v>146927</v>
      </c>
      <c r="C93" s="43">
        <v>117188</v>
      </c>
      <c r="D93" s="18">
        <v>145514</v>
      </c>
      <c r="E93" s="18">
        <f t="shared" si="8"/>
        <v>-1413</v>
      </c>
      <c r="F93" s="40">
        <f t="shared" si="9"/>
        <v>-9.617020697353108E-3</v>
      </c>
    </row>
    <row r="94" spans="1:6" x14ac:dyDescent="0.35">
      <c r="A94" s="15" t="s">
        <v>60</v>
      </c>
      <c r="B94" s="18">
        <v>113941</v>
      </c>
      <c r="C94" s="18">
        <v>129707</v>
      </c>
      <c r="D94" s="18">
        <v>132180</v>
      </c>
      <c r="E94" s="18">
        <f t="shared" si="8"/>
        <v>18239</v>
      </c>
      <c r="F94" s="40">
        <f t="shared" si="9"/>
        <v>0.16007407342396504</v>
      </c>
    </row>
    <row r="95" spans="1:6" x14ac:dyDescent="0.35">
      <c r="A95" s="15" t="s">
        <v>52</v>
      </c>
      <c r="B95" s="18">
        <v>137128</v>
      </c>
      <c r="C95" s="18">
        <v>124569</v>
      </c>
      <c r="D95" s="18">
        <v>132028</v>
      </c>
      <c r="E95" s="18">
        <f t="shared" si="8"/>
        <v>-5100</v>
      </c>
      <c r="F95" s="40">
        <f t="shared" si="9"/>
        <v>-3.7191529082317251E-2</v>
      </c>
    </row>
    <row r="96" spans="1:6" x14ac:dyDescent="0.35">
      <c r="A96" s="15" t="s">
        <v>62</v>
      </c>
      <c r="B96" s="18">
        <v>113516</v>
      </c>
      <c r="C96" s="18">
        <v>101999</v>
      </c>
      <c r="D96" s="18">
        <v>110963</v>
      </c>
      <c r="E96" s="18">
        <f t="shared" si="8"/>
        <v>-2553</v>
      </c>
      <c r="F96" s="40">
        <f t="shared" si="9"/>
        <v>-2.2490221642764017E-2</v>
      </c>
    </row>
    <row r="97" spans="1:6" x14ac:dyDescent="0.35">
      <c r="A97" s="15" t="s">
        <v>51</v>
      </c>
      <c r="B97" s="18">
        <v>90077</v>
      </c>
      <c r="C97" s="18">
        <v>77403</v>
      </c>
      <c r="D97" s="18">
        <v>110003</v>
      </c>
      <c r="E97" s="18">
        <f t="shared" si="8"/>
        <v>19926</v>
      </c>
      <c r="F97" s="40">
        <f t="shared" si="9"/>
        <v>0.22121074192080109</v>
      </c>
    </row>
    <row r="98" spans="1:6" x14ac:dyDescent="0.35">
      <c r="A98" s="15" t="s">
        <v>61</v>
      </c>
      <c r="B98" s="18">
        <v>64548</v>
      </c>
      <c r="C98" s="18">
        <v>63313</v>
      </c>
      <c r="D98" s="18">
        <v>71338</v>
      </c>
      <c r="E98" s="18">
        <f t="shared" si="8"/>
        <v>6790</v>
      </c>
      <c r="F98" s="40">
        <f t="shared" si="9"/>
        <v>0.1051930346408874</v>
      </c>
    </row>
    <row r="99" spans="1:6" x14ac:dyDescent="0.35">
      <c r="A99" s="15" t="s">
        <v>50</v>
      </c>
      <c r="B99" s="18">
        <v>32611</v>
      </c>
      <c r="C99" s="18">
        <v>29056</v>
      </c>
      <c r="D99" s="18">
        <v>47253</v>
      </c>
      <c r="E99" s="18">
        <f t="shared" si="8"/>
        <v>14642</v>
      </c>
      <c r="F99" s="40">
        <f t="shared" si="9"/>
        <v>0.44898960473459876</v>
      </c>
    </row>
    <row r="100" spans="1:6" x14ac:dyDescent="0.35">
      <c r="A100" s="15" t="s">
        <v>47</v>
      </c>
      <c r="B100" s="18">
        <v>27485</v>
      </c>
      <c r="C100" s="18">
        <v>33467</v>
      </c>
      <c r="D100" s="18">
        <v>39725</v>
      </c>
      <c r="E100" s="18">
        <f t="shared" si="8"/>
        <v>12240</v>
      </c>
      <c r="F100" s="40">
        <f t="shared" si="9"/>
        <v>0.44533381844642533</v>
      </c>
    </row>
    <row r="101" spans="1:6" x14ac:dyDescent="0.35">
      <c r="A101" s="15" t="s">
        <v>53</v>
      </c>
      <c r="B101" s="18">
        <v>29679</v>
      </c>
      <c r="C101" s="18">
        <v>30862</v>
      </c>
      <c r="D101" s="18">
        <v>37039</v>
      </c>
      <c r="E101" s="18">
        <f t="shared" si="8"/>
        <v>7360</v>
      </c>
      <c r="F101" s="40">
        <f t="shared" si="9"/>
        <v>0.24798679200781698</v>
      </c>
    </row>
    <row r="102" spans="1:6" x14ac:dyDescent="0.35">
      <c r="A102" s="15" t="s">
        <v>56</v>
      </c>
      <c r="B102" s="18">
        <v>20606</v>
      </c>
      <c r="C102" s="18">
        <v>20304</v>
      </c>
      <c r="D102" s="18">
        <v>30856</v>
      </c>
      <c r="E102" s="18">
        <f t="shared" si="8"/>
        <v>10250</v>
      </c>
      <c r="F102" s="40">
        <f t="shared" si="9"/>
        <v>0.49742793361156945</v>
      </c>
    </row>
    <row r="103" spans="1:6" x14ac:dyDescent="0.35">
      <c r="A103" s="15" t="s">
        <v>49</v>
      </c>
      <c r="B103" s="18">
        <v>19241</v>
      </c>
      <c r="C103" s="18">
        <v>23990</v>
      </c>
      <c r="D103" s="18">
        <v>30594</v>
      </c>
      <c r="E103" s="18">
        <f t="shared" si="8"/>
        <v>11353</v>
      </c>
      <c r="F103" s="40">
        <f t="shared" si="9"/>
        <v>0.59004209760407467</v>
      </c>
    </row>
    <row r="105" spans="1:6" x14ac:dyDescent="0.35">
      <c r="A105" s="10" t="s">
        <v>66</v>
      </c>
    </row>
    <row r="106" spans="1:6" x14ac:dyDescent="0.35">
      <c r="A106" s="13"/>
      <c r="B106" s="56" t="s">
        <v>40</v>
      </c>
      <c r="C106" s="56"/>
      <c r="D106" s="56"/>
      <c r="E106" s="57" t="s">
        <v>70</v>
      </c>
      <c r="F106" s="57"/>
    </row>
    <row r="107" spans="1:6" x14ac:dyDescent="0.35">
      <c r="A107" s="14"/>
      <c r="B107" s="12" t="s">
        <v>31</v>
      </c>
      <c r="C107" s="12" t="s">
        <v>33</v>
      </c>
      <c r="D107" s="12" t="s">
        <v>34</v>
      </c>
      <c r="E107" s="57" t="s">
        <v>40</v>
      </c>
      <c r="F107" s="57"/>
    </row>
    <row r="108" spans="1:6" x14ac:dyDescent="0.35">
      <c r="A108" s="15" t="s">
        <v>0</v>
      </c>
      <c r="B108" s="18">
        <v>3428472</v>
      </c>
      <c r="C108" s="18">
        <v>809504</v>
      </c>
      <c r="D108" s="18">
        <v>2186921</v>
      </c>
      <c r="E108" s="18">
        <f>D108-B108</f>
        <v>-1241551</v>
      </c>
      <c r="F108" s="40">
        <f>(D108-B108)/B108</f>
        <v>-0.36212954342342596</v>
      </c>
    </row>
    <row r="109" spans="1:6" x14ac:dyDescent="0.35">
      <c r="A109" s="15" t="s">
        <v>41</v>
      </c>
      <c r="B109" s="43">
        <v>2146538</v>
      </c>
      <c r="C109" s="43">
        <v>549180</v>
      </c>
      <c r="D109" s="18">
        <v>1443990</v>
      </c>
      <c r="E109" s="18">
        <f t="shared" ref="E109:E126" si="10">D109-B109</f>
        <v>-702548</v>
      </c>
      <c r="F109" s="40">
        <f t="shared" ref="F109:F126" si="11">(D109-B109)/B109</f>
        <v>-0.32729353032650715</v>
      </c>
    </row>
    <row r="110" spans="1:6" x14ac:dyDescent="0.35">
      <c r="A110" s="15" t="s">
        <v>54</v>
      </c>
      <c r="B110" s="18">
        <v>443101</v>
      </c>
      <c r="C110" s="18">
        <v>78918</v>
      </c>
      <c r="D110" s="18">
        <v>289966</v>
      </c>
      <c r="E110" s="41">
        <f t="shared" si="10"/>
        <v>-153135</v>
      </c>
      <c r="F110" s="42">
        <f t="shared" si="11"/>
        <v>-0.34559840758653221</v>
      </c>
    </row>
    <row r="111" spans="1:6" x14ac:dyDescent="0.35">
      <c r="A111" s="15" t="s">
        <v>43</v>
      </c>
      <c r="B111" s="18">
        <v>420636</v>
      </c>
      <c r="C111" s="18">
        <v>74824</v>
      </c>
      <c r="D111" s="18">
        <v>274181</v>
      </c>
      <c r="E111" s="18">
        <f t="shared" si="10"/>
        <v>-146455</v>
      </c>
      <c r="F111" s="40">
        <f t="shared" si="11"/>
        <v>-0.34817514430529006</v>
      </c>
    </row>
    <row r="112" spans="1:6" x14ac:dyDescent="0.35">
      <c r="A112" s="15" t="s">
        <v>58</v>
      </c>
      <c r="B112" s="18">
        <v>222765</v>
      </c>
      <c r="C112" s="18">
        <v>53317</v>
      </c>
      <c r="D112" s="18">
        <v>127369</v>
      </c>
      <c r="E112" s="18">
        <f t="shared" si="10"/>
        <v>-95396</v>
      </c>
      <c r="F112" s="40">
        <f t="shared" si="11"/>
        <v>-0.42823603348820505</v>
      </c>
    </row>
    <row r="113" spans="1:6" x14ac:dyDescent="0.35">
      <c r="A113" s="15" t="s">
        <v>44</v>
      </c>
      <c r="B113" s="18">
        <v>208104</v>
      </c>
      <c r="C113" s="18">
        <v>50476</v>
      </c>
      <c r="D113" s="18">
        <v>113424</v>
      </c>
      <c r="E113" s="18">
        <f t="shared" si="10"/>
        <v>-94680</v>
      </c>
      <c r="F113" s="40">
        <f t="shared" si="11"/>
        <v>-0.45496482527966786</v>
      </c>
    </row>
    <row r="114" spans="1:6" x14ac:dyDescent="0.35">
      <c r="A114" s="15" t="s">
        <v>48</v>
      </c>
      <c r="B114" s="18">
        <v>158097</v>
      </c>
      <c r="C114" s="18">
        <v>22490</v>
      </c>
      <c r="D114" s="18">
        <v>69589</v>
      </c>
      <c r="E114" s="18">
        <f t="shared" si="10"/>
        <v>-88508</v>
      </c>
      <c r="F114" s="40">
        <f t="shared" si="11"/>
        <v>-0.55983351992763941</v>
      </c>
    </row>
    <row r="115" spans="1:6" x14ac:dyDescent="0.35">
      <c r="A115" s="15" t="s">
        <v>57</v>
      </c>
      <c r="B115" s="18">
        <v>114389</v>
      </c>
      <c r="C115" s="18">
        <v>25325</v>
      </c>
      <c r="D115" s="18">
        <v>66828</v>
      </c>
      <c r="E115" s="18">
        <f t="shared" si="10"/>
        <v>-47561</v>
      </c>
      <c r="F115" s="40">
        <f t="shared" si="11"/>
        <v>-0.41578298612628839</v>
      </c>
    </row>
    <row r="116" spans="1:6" x14ac:dyDescent="0.35">
      <c r="A116" s="15" t="s">
        <v>46</v>
      </c>
      <c r="B116" s="43">
        <v>110492</v>
      </c>
      <c r="C116" s="43">
        <v>14507</v>
      </c>
      <c r="D116" s="18">
        <v>53606</v>
      </c>
      <c r="E116" s="18">
        <f t="shared" si="10"/>
        <v>-56886</v>
      </c>
      <c r="F116" s="40">
        <f t="shared" si="11"/>
        <v>-0.51484270354414796</v>
      </c>
    </row>
    <row r="117" spans="1:6" x14ac:dyDescent="0.35">
      <c r="A117" s="15" t="s">
        <v>52</v>
      </c>
      <c r="B117" s="18">
        <v>61123</v>
      </c>
      <c r="C117" s="18">
        <v>12677</v>
      </c>
      <c r="D117" s="18">
        <v>27324</v>
      </c>
      <c r="E117" s="18">
        <f t="shared" si="10"/>
        <v>-33799</v>
      </c>
      <c r="F117" s="40">
        <f t="shared" si="11"/>
        <v>-0.55296696824435976</v>
      </c>
    </row>
    <row r="118" spans="1:6" x14ac:dyDescent="0.35">
      <c r="A118" s="15" t="s">
        <v>51</v>
      </c>
      <c r="B118" s="18">
        <v>52851</v>
      </c>
      <c r="C118" s="18">
        <v>6047</v>
      </c>
      <c r="D118" s="18">
        <v>25537</v>
      </c>
      <c r="E118" s="18">
        <f t="shared" si="10"/>
        <v>-27314</v>
      </c>
      <c r="F118" s="40">
        <f t="shared" si="11"/>
        <v>-0.51681141321829294</v>
      </c>
    </row>
    <row r="119" spans="1:6" x14ac:dyDescent="0.35">
      <c r="A119" s="15" t="s">
        <v>60</v>
      </c>
      <c r="B119" s="18">
        <v>42300</v>
      </c>
      <c r="C119" s="18">
        <v>14739</v>
      </c>
      <c r="D119" s="18">
        <v>24501</v>
      </c>
      <c r="E119" s="18">
        <f t="shared" si="10"/>
        <v>-17799</v>
      </c>
      <c r="F119" s="40">
        <f t="shared" si="11"/>
        <v>-0.42078014184397161</v>
      </c>
    </row>
    <row r="120" spans="1:6" x14ac:dyDescent="0.35">
      <c r="A120" s="15" t="s">
        <v>61</v>
      </c>
      <c r="B120" s="18">
        <v>18458</v>
      </c>
      <c r="C120" s="18">
        <v>8696</v>
      </c>
      <c r="D120" s="18">
        <v>15323</v>
      </c>
      <c r="E120" s="18">
        <f t="shared" si="10"/>
        <v>-3135</v>
      </c>
      <c r="F120" s="40">
        <f t="shared" si="11"/>
        <v>-0.1698450536352801</v>
      </c>
    </row>
    <row r="121" spans="1:6" x14ac:dyDescent="0.35">
      <c r="A121" s="15" t="s">
        <v>62</v>
      </c>
      <c r="B121" s="18">
        <v>22734</v>
      </c>
      <c r="C121" s="18">
        <v>7512</v>
      </c>
      <c r="D121" s="18">
        <v>14740</v>
      </c>
      <c r="E121" s="18">
        <f t="shared" si="10"/>
        <v>-7994</v>
      </c>
      <c r="F121" s="40">
        <f t="shared" si="11"/>
        <v>-0.35163191695258206</v>
      </c>
    </row>
    <row r="122" spans="1:6" x14ac:dyDescent="0.35">
      <c r="A122" s="15" t="s">
        <v>49</v>
      </c>
      <c r="B122" s="18">
        <v>13164</v>
      </c>
      <c r="C122" s="18">
        <v>5571</v>
      </c>
      <c r="D122" s="18">
        <v>6849</v>
      </c>
      <c r="E122" s="18">
        <f t="shared" si="10"/>
        <v>-6315</v>
      </c>
      <c r="F122" s="40">
        <f t="shared" si="11"/>
        <v>-0.47971741112123972</v>
      </c>
    </row>
    <row r="123" spans="1:6" x14ac:dyDescent="0.35">
      <c r="A123" s="15" t="s">
        <v>50</v>
      </c>
      <c r="B123" s="18">
        <v>4719</v>
      </c>
      <c r="C123" s="18">
        <v>2870</v>
      </c>
      <c r="D123" s="18">
        <v>6762</v>
      </c>
      <c r="E123" s="18">
        <f t="shared" si="10"/>
        <v>2043</v>
      </c>
      <c r="F123" s="40">
        <f t="shared" si="11"/>
        <v>0.43293070565797837</v>
      </c>
    </row>
    <row r="124" spans="1:6" x14ac:dyDescent="0.35">
      <c r="A124" s="15" t="s">
        <v>53</v>
      </c>
      <c r="B124" s="18">
        <v>5904</v>
      </c>
      <c r="C124" s="18">
        <v>3868</v>
      </c>
      <c r="D124" s="18">
        <v>5786</v>
      </c>
      <c r="E124" s="18">
        <f t="shared" si="10"/>
        <v>-118</v>
      </c>
      <c r="F124" s="40">
        <f t="shared" si="11"/>
        <v>-1.9986449864498646E-2</v>
      </c>
    </row>
    <row r="125" spans="1:6" x14ac:dyDescent="0.35">
      <c r="A125" s="15" t="s">
        <v>47</v>
      </c>
      <c r="B125" s="18">
        <v>8054</v>
      </c>
      <c r="C125" s="18">
        <v>2195</v>
      </c>
      <c r="D125" s="18">
        <v>5436</v>
      </c>
      <c r="E125" s="18">
        <f t="shared" si="10"/>
        <v>-2618</v>
      </c>
      <c r="F125" s="40">
        <f t="shared" si="11"/>
        <v>-0.32505587285820708</v>
      </c>
    </row>
    <row r="126" spans="1:6" x14ac:dyDescent="0.35">
      <c r="A126" s="15" t="s">
        <v>56</v>
      </c>
      <c r="B126" s="18">
        <v>3783</v>
      </c>
      <c r="C126" s="18">
        <v>821</v>
      </c>
      <c r="D126" s="18">
        <v>3315</v>
      </c>
      <c r="E126" s="18">
        <f t="shared" si="10"/>
        <v>-468</v>
      </c>
      <c r="F126" s="40">
        <f t="shared" si="11"/>
        <v>-0.12371134020618557</v>
      </c>
    </row>
  </sheetData>
  <mergeCells count="15">
    <mergeCell ref="E61:F61"/>
    <mergeCell ref="E83:F83"/>
    <mergeCell ref="E84:F84"/>
    <mergeCell ref="E106:F106"/>
    <mergeCell ref="E107:F107"/>
    <mergeCell ref="B3:D3"/>
    <mergeCell ref="B31:D31"/>
    <mergeCell ref="B60:D60"/>
    <mergeCell ref="B83:D83"/>
    <mergeCell ref="B106:D106"/>
    <mergeCell ref="E3:F3"/>
    <mergeCell ref="E4:F4"/>
    <mergeCell ref="E31:F31"/>
    <mergeCell ref="E32:F32"/>
    <mergeCell ref="E60:F60"/>
  </mergeCells>
  <conditionalFormatting sqref="A82">
    <cfRule type="cellIs" dxfId="19" priority="18" operator="lessThan">
      <formula>0</formula>
    </cfRule>
  </conditionalFormatting>
  <conditionalFormatting sqref="A82">
    <cfRule type="cellIs" dxfId="18" priority="17" operator="lessThan">
      <formula>0</formula>
    </cfRule>
  </conditionalFormatting>
  <conditionalFormatting sqref="A105">
    <cfRule type="cellIs" dxfId="17" priority="16" operator="lessThan">
      <formula>0</formula>
    </cfRule>
  </conditionalFormatting>
  <conditionalFormatting sqref="E3">
    <cfRule type="cellIs" dxfId="16" priority="15" operator="lessThan">
      <formula>0</formula>
    </cfRule>
  </conditionalFormatting>
  <conditionalFormatting sqref="E3:F3">
    <cfRule type="cellIs" dxfId="15" priority="14" operator="lessThan">
      <formula>0</formula>
    </cfRule>
  </conditionalFormatting>
  <conditionalFormatting sqref="E5:F28">
    <cfRule type="cellIs" dxfId="14" priority="13" operator="lessThan">
      <formula>0</formula>
    </cfRule>
  </conditionalFormatting>
  <conditionalFormatting sqref="E31">
    <cfRule type="cellIs" dxfId="13" priority="12" operator="lessThan">
      <formula>0</formula>
    </cfRule>
  </conditionalFormatting>
  <conditionalFormatting sqref="E31:F31">
    <cfRule type="cellIs" dxfId="12" priority="11" operator="lessThan">
      <formula>0</formula>
    </cfRule>
  </conditionalFormatting>
  <conditionalFormatting sqref="E33:F56">
    <cfRule type="cellIs" dxfId="11" priority="10" operator="lessThan">
      <formula>0</formula>
    </cfRule>
  </conditionalFormatting>
  <conditionalFormatting sqref="E60">
    <cfRule type="cellIs" dxfId="10" priority="9" operator="lessThan">
      <formula>0</formula>
    </cfRule>
  </conditionalFormatting>
  <conditionalFormatting sqref="E60:F60">
    <cfRule type="cellIs" dxfId="9" priority="8" operator="lessThan">
      <formula>0</formula>
    </cfRule>
  </conditionalFormatting>
  <conditionalFormatting sqref="E62:F80">
    <cfRule type="cellIs" dxfId="8" priority="7" operator="lessThan">
      <formula>0</formula>
    </cfRule>
  </conditionalFormatting>
  <conditionalFormatting sqref="E83">
    <cfRule type="cellIs" dxfId="7" priority="6" operator="lessThan">
      <formula>0</formula>
    </cfRule>
  </conditionalFormatting>
  <conditionalFormatting sqref="E83:F83">
    <cfRule type="cellIs" dxfId="6" priority="5" operator="lessThan">
      <formula>0</formula>
    </cfRule>
  </conditionalFormatting>
  <conditionalFormatting sqref="E85:F103">
    <cfRule type="cellIs" dxfId="5" priority="4" operator="lessThan">
      <formula>0</formula>
    </cfRule>
  </conditionalFormatting>
  <conditionalFormatting sqref="E106">
    <cfRule type="cellIs" dxfId="4" priority="3" operator="lessThan">
      <formula>0</formula>
    </cfRule>
  </conditionalFormatting>
  <conditionalFormatting sqref="E106:F106">
    <cfRule type="cellIs" dxfId="3" priority="2" operator="lessThan">
      <formula>0</formula>
    </cfRule>
  </conditionalFormatting>
  <conditionalFormatting sqref="E108:F126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8EFE3-5D44-4663-99AE-595437303214}">
  <dimension ref="A1:AT78"/>
  <sheetViews>
    <sheetView topLeftCell="A50" zoomScale="70" zoomScaleNormal="70" workbookViewId="0">
      <pane xSplit="1" topLeftCell="AB1" activePane="topRight" state="frozen"/>
      <selection pane="topRight" activeCell="AW64" sqref="AW64"/>
    </sheetView>
  </sheetViews>
  <sheetFormatPr defaultRowHeight="14.5" x14ac:dyDescent="0.35"/>
  <cols>
    <col min="1" max="1" width="15.453125" customWidth="1"/>
    <col min="31" max="31" width="9.453125" customWidth="1"/>
  </cols>
  <sheetData>
    <row r="1" spans="1:46" x14ac:dyDescent="0.35">
      <c r="A1" s="10" t="s">
        <v>36</v>
      </c>
    </row>
    <row r="2" spans="1:46" x14ac:dyDescent="0.35">
      <c r="A2" s="24" t="s">
        <v>67</v>
      </c>
    </row>
    <row r="3" spans="1:46" x14ac:dyDescent="0.35">
      <c r="A3" s="13"/>
      <c r="B3" s="2" t="s">
        <v>23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29</v>
      </c>
      <c r="I3" s="3" t="s">
        <v>30</v>
      </c>
      <c r="J3" s="2" t="s">
        <v>32</v>
      </c>
      <c r="K3" s="30" t="s">
        <v>23</v>
      </c>
      <c r="L3" s="30" t="s">
        <v>24</v>
      </c>
      <c r="M3" s="30" t="s">
        <v>25</v>
      </c>
      <c r="N3" s="30" t="s">
        <v>26</v>
      </c>
      <c r="O3" s="30" t="s">
        <v>27</v>
      </c>
      <c r="P3" s="30" t="s">
        <v>28</v>
      </c>
      <c r="Q3" s="30" t="s">
        <v>29</v>
      </c>
      <c r="R3" s="32" t="s">
        <v>30</v>
      </c>
      <c r="S3" s="30" t="s">
        <v>32</v>
      </c>
      <c r="T3" s="6" t="s">
        <v>23</v>
      </c>
      <c r="U3" s="6" t="s">
        <v>24</v>
      </c>
      <c r="V3" s="6" t="s">
        <v>25</v>
      </c>
      <c r="W3" s="6" t="s">
        <v>26</v>
      </c>
      <c r="X3" s="6" t="s">
        <v>27</v>
      </c>
      <c r="Y3" s="6" t="s">
        <v>28</v>
      </c>
      <c r="Z3" s="6" t="s">
        <v>29</v>
      </c>
      <c r="AA3" s="7" t="s">
        <v>30</v>
      </c>
      <c r="AB3" s="6" t="s">
        <v>32</v>
      </c>
      <c r="AC3" s="56" t="s">
        <v>70</v>
      </c>
      <c r="AD3" s="56"/>
      <c r="AE3" s="56"/>
      <c r="AF3" s="56"/>
      <c r="AG3" s="56"/>
      <c r="AH3" s="56"/>
      <c r="AI3" s="56"/>
      <c r="AJ3" s="56"/>
      <c r="AK3" s="56"/>
      <c r="AL3" s="56" t="s">
        <v>70</v>
      </c>
      <c r="AM3" s="56"/>
      <c r="AN3" s="56"/>
      <c r="AO3" s="56"/>
      <c r="AP3" s="56"/>
      <c r="AQ3" s="56"/>
      <c r="AR3" s="56"/>
      <c r="AS3" s="56"/>
      <c r="AT3" s="56"/>
    </row>
    <row r="4" spans="1:46" x14ac:dyDescent="0.35">
      <c r="A4" s="14"/>
      <c r="B4" s="2" t="s">
        <v>31</v>
      </c>
      <c r="C4" s="2" t="s">
        <v>31</v>
      </c>
      <c r="D4" s="2" t="s">
        <v>31</v>
      </c>
      <c r="E4" s="2" t="s">
        <v>31</v>
      </c>
      <c r="F4" s="2" t="s">
        <v>31</v>
      </c>
      <c r="G4" s="2" t="s">
        <v>31</v>
      </c>
      <c r="H4" s="2" t="s">
        <v>31</v>
      </c>
      <c r="I4" s="2" t="s">
        <v>31</v>
      </c>
      <c r="J4" s="2" t="s">
        <v>31</v>
      </c>
      <c r="K4" s="30" t="s">
        <v>33</v>
      </c>
      <c r="L4" s="30" t="s">
        <v>33</v>
      </c>
      <c r="M4" s="30" t="s">
        <v>33</v>
      </c>
      <c r="N4" s="30" t="s">
        <v>33</v>
      </c>
      <c r="O4" s="30" t="s">
        <v>33</v>
      </c>
      <c r="P4" s="30" t="s">
        <v>33</v>
      </c>
      <c r="Q4" s="30" t="s">
        <v>33</v>
      </c>
      <c r="R4" s="30" t="s">
        <v>33</v>
      </c>
      <c r="S4" s="30" t="s">
        <v>33</v>
      </c>
      <c r="T4" s="6" t="s">
        <v>34</v>
      </c>
      <c r="U4" s="6" t="s">
        <v>34</v>
      </c>
      <c r="V4" s="6" t="s">
        <v>34</v>
      </c>
      <c r="W4" s="6" t="s">
        <v>34</v>
      </c>
      <c r="X4" s="6" t="s">
        <v>34</v>
      </c>
      <c r="Y4" s="6" t="s">
        <v>34</v>
      </c>
      <c r="Z4" s="6" t="s">
        <v>34</v>
      </c>
      <c r="AA4" s="6" t="s">
        <v>34</v>
      </c>
      <c r="AB4" s="6" t="s">
        <v>34</v>
      </c>
      <c r="AC4" s="4" t="s">
        <v>23</v>
      </c>
      <c r="AD4" s="4" t="s">
        <v>24</v>
      </c>
      <c r="AE4" s="4" t="s">
        <v>25</v>
      </c>
      <c r="AF4" s="4" t="s">
        <v>26</v>
      </c>
      <c r="AG4" s="4" t="s">
        <v>27</v>
      </c>
      <c r="AH4" s="4" t="s">
        <v>28</v>
      </c>
      <c r="AI4" s="4" t="s">
        <v>29</v>
      </c>
      <c r="AJ4" s="5" t="s">
        <v>30</v>
      </c>
      <c r="AK4" s="4" t="s">
        <v>32</v>
      </c>
      <c r="AL4" s="6" t="s">
        <v>23</v>
      </c>
      <c r="AM4" s="6" t="s">
        <v>24</v>
      </c>
      <c r="AN4" s="6" t="s">
        <v>25</v>
      </c>
      <c r="AO4" s="6" t="s">
        <v>26</v>
      </c>
      <c r="AP4" s="6" t="s">
        <v>27</v>
      </c>
      <c r="AQ4" s="6" t="s">
        <v>28</v>
      </c>
      <c r="AR4" s="6" t="s">
        <v>29</v>
      </c>
      <c r="AS4" s="7" t="s">
        <v>30</v>
      </c>
      <c r="AT4" s="6" t="s">
        <v>32</v>
      </c>
    </row>
    <row r="5" spans="1:46" x14ac:dyDescent="0.35">
      <c r="A5" s="15" t="s">
        <v>0</v>
      </c>
      <c r="B5" s="16">
        <v>46569</v>
      </c>
      <c r="C5" s="16">
        <v>45411</v>
      </c>
      <c r="D5" s="16">
        <v>45896</v>
      </c>
      <c r="E5" s="16">
        <v>46477</v>
      </c>
      <c r="F5" s="16">
        <v>50839</v>
      </c>
      <c r="G5" s="16">
        <v>57140</v>
      </c>
      <c r="H5" s="16">
        <v>58553</v>
      </c>
      <c r="I5" s="16">
        <v>58460</v>
      </c>
      <c r="J5" s="16">
        <v>52844</v>
      </c>
      <c r="K5" s="28">
        <v>43911</v>
      </c>
      <c r="L5" s="28">
        <v>42937</v>
      </c>
      <c r="M5" s="28">
        <v>42776</v>
      </c>
      <c r="N5" s="28">
        <v>43904</v>
      </c>
      <c r="O5" s="28">
        <v>48401</v>
      </c>
      <c r="P5" s="28">
        <v>52618</v>
      </c>
      <c r="Q5" s="28">
        <v>54256</v>
      </c>
      <c r="R5" s="28">
        <v>54830</v>
      </c>
      <c r="S5" s="28">
        <v>52929</v>
      </c>
      <c r="T5" s="38">
        <v>45288</v>
      </c>
      <c r="U5" s="38">
        <v>45541</v>
      </c>
      <c r="V5" s="38">
        <v>45725</v>
      </c>
      <c r="W5" s="38">
        <v>45990</v>
      </c>
      <c r="X5" s="38">
        <v>50280</v>
      </c>
      <c r="Y5" s="38">
        <v>53272</v>
      </c>
      <c r="Z5" s="38">
        <v>54959</v>
      </c>
      <c r="AA5" s="38">
        <v>56289</v>
      </c>
      <c r="AB5" s="38">
        <v>53484</v>
      </c>
      <c r="AC5" s="18">
        <f>T5-B5</f>
        <v>-1281</v>
      </c>
      <c r="AD5" s="18">
        <f t="shared" ref="AD5:AK20" si="0">U5-C5</f>
        <v>130</v>
      </c>
      <c r="AE5" s="18">
        <f t="shared" si="0"/>
        <v>-171</v>
      </c>
      <c r="AF5" s="18">
        <f t="shared" si="0"/>
        <v>-487</v>
      </c>
      <c r="AG5" s="18">
        <f t="shared" si="0"/>
        <v>-559</v>
      </c>
      <c r="AH5" s="18">
        <f t="shared" si="0"/>
        <v>-3868</v>
      </c>
      <c r="AI5" s="18">
        <f t="shared" si="0"/>
        <v>-3594</v>
      </c>
      <c r="AJ5" s="18">
        <f t="shared" si="0"/>
        <v>-2171</v>
      </c>
      <c r="AK5" s="18">
        <f t="shared" si="0"/>
        <v>640</v>
      </c>
      <c r="AL5" s="40">
        <f>(T5-B5)/B5</f>
        <v>-2.7507569413128905E-2</v>
      </c>
      <c r="AM5" s="40">
        <f t="shared" ref="AM5:AT20" si="1">(U5-C5)/C5</f>
        <v>2.8627425073220144E-3</v>
      </c>
      <c r="AN5" s="40">
        <f t="shared" si="1"/>
        <v>-3.7258148858288305E-3</v>
      </c>
      <c r="AO5" s="40">
        <f t="shared" si="1"/>
        <v>-1.047830109516535E-2</v>
      </c>
      <c r="AP5" s="40">
        <f t="shared" si="1"/>
        <v>-1.0995495584098822E-2</v>
      </c>
      <c r="AQ5" s="40">
        <f t="shared" si="1"/>
        <v>-6.7693384669233456E-2</v>
      </c>
      <c r="AR5" s="40">
        <f t="shared" si="1"/>
        <v>-6.1380287944255631E-2</v>
      </c>
      <c r="AS5" s="40">
        <f t="shared" si="1"/>
        <v>-3.7136503592199797E-2</v>
      </c>
      <c r="AT5" s="53">
        <f t="shared" si="1"/>
        <v>1.2111119521610779E-2</v>
      </c>
    </row>
    <row r="6" spans="1:46" x14ac:dyDescent="0.35">
      <c r="A6" s="15" t="s">
        <v>45</v>
      </c>
      <c r="B6" s="16">
        <v>19593</v>
      </c>
      <c r="C6" s="16">
        <v>19048</v>
      </c>
      <c r="D6" s="16">
        <v>19424</v>
      </c>
      <c r="E6" s="16">
        <v>19444</v>
      </c>
      <c r="F6" s="16">
        <v>19862</v>
      </c>
      <c r="G6" s="16">
        <v>21279</v>
      </c>
      <c r="H6" s="16">
        <v>21325</v>
      </c>
      <c r="I6" s="16">
        <v>21253</v>
      </c>
      <c r="J6" s="16">
        <v>20821</v>
      </c>
      <c r="K6" s="28">
        <v>16573</v>
      </c>
      <c r="L6" s="28">
        <v>16510</v>
      </c>
      <c r="M6" s="28">
        <v>16251</v>
      </c>
      <c r="N6" s="28">
        <v>16633</v>
      </c>
      <c r="O6" s="28">
        <v>17523</v>
      </c>
      <c r="P6" s="28">
        <v>18155</v>
      </c>
      <c r="Q6" s="28">
        <v>18727</v>
      </c>
      <c r="R6" s="28">
        <v>19511</v>
      </c>
      <c r="S6" s="28">
        <v>19522</v>
      </c>
      <c r="T6" s="38">
        <v>18667</v>
      </c>
      <c r="U6" s="38">
        <v>18561</v>
      </c>
      <c r="V6" s="38">
        <v>18652</v>
      </c>
      <c r="W6" s="38">
        <v>18688</v>
      </c>
      <c r="X6" s="38">
        <v>18657</v>
      </c>
      <c r="Y6" s="38">
        <v>19282</v>
      </c>
      <c r="Z6" s="38">
        <v>19833</v>
      </c>
      <c r="AA6" s="38">
        <v>21026</v>
      </c>
      <c r="AB6" s="38">
        <v>20817</v>
      </c>
      <c r="AC6" s="18">
        <f t="shared" ref="AC6:AK26" si="2">T6-B6</f>
        <v>-926</v>
      </c>
      <c r="AD6" s="18">
        <f t="shared" si="0"/>
        <v>-487</v>
      </c>
      <c r="AE6" s="18">
        <f t="shared" si="0"/>
        <v>-772</v>
      </c>
      <c r="AF6" s="18">
        <f t="shared" si="0"/>
        <v>-756</v>
      </c>
      <c r="AG6" s="18">
        <f t="shared" si="0"/>
        <v>-1205</v>
      </c>
      <c r="AH6" s="18">
        <f t="shared" si="0"/>
        <v>-1997</v>
      </c>
      <c r="AI6" s="18">
        <f t="shared" si="0"/>
        <v>-1492</v>
      </c>
      <c r="AJ6" s="18">
        <f t="shared" si="0"/>
        <v>-227</v>
      </c>
      <c r="AK6" s="18">
        <f t="shared" si="0"/>
        <v>-4</v>
      </c>
      <c r="AL6" s="40">
        <f t="shared" ref="AL6:AT26" si="3">(T6-B6)/B6</f>
        <v>-4.7261777165314142E-2</v>
      </c>
      <c r="AM6" s="40">
        <f t="shared" si="1"/>
        <v>-2.5566988660226796E-2</v>
      </c>
      <c r="AN6" s="40">
        <f t="shared" si="1"/>
        <v>-3.9744645799011533E-2</v>
      </c>
      <c r="AO6" s="40">
        <f t="shared" si="1"/>
        <v>-3.8880888706027565E-2</v>
      </c>
      <c r="AP6" s="40">
        <f t="shared" si="1"/>
        <v>-6.0668613432685529E-2</v>
      </c>
      <c r="AQ6" s="40">
        <f t="shared" si="1"/>
        <v>-9.3848395131350154E-2</v>
      </c>
      <c r="AR6" s="40">
        <f t="shared" si="1"/>
        <v>-6.9964830011723336E-2</v>
      </c>
      <c r="AS6" s="40">
        <f t="shared" si="1"/>
        <v>-1.06808450571684E-2</v>
      </c>
      <c r="AT6" s="48">
        <f t="shared" si="1"/>
        <v>-1.9211373132894672E-4</v>
      </c>
    </row>
    <row r="7" spans="1:46" x14ac:dyDescent="0.35">
      <c r="A7" s="15" t="s">
        <v>41</v>
      </c>
      <c r="B7" s="16">
        <v>16895</v>
      </c>
      <c r="C7" s="16">
        <v>16426</v>
      </c>
      <c r="D7" s="16">
        <v>16756</v>
      </c>
      <c r="E7" s="16">
        <v>16797</v>
      </c>
      <c r="F7" s="16">
        <v>16875</v>
      </c>
      <c r="G7" s="16">
        <v>17592</v>
      </c>
      <c r="H7" s="16">
        <v>17577</v>
      </c>
      <c r="I7" s="16">
        <v>17484</v>
      </c>
      <c r="J7" s="16">
        <v>17445</v>
      </c>
      <c r="K7" s="28">
        <v>13807</v>
      </c>
      <c r="L7" s="28">
        <v>13778</v>
      </c>
      <c r="M7" s="28">
        <v>13600</v>
      </c>
      <c r="N7" s="28">
        <v>13973</v>
      </c>
      <c r="O7" s="28">
        <v>14732</v>
      </c>
      <c r="P7" s="28">
        <v>14930</v>
      </c>
      <c r="Q7" s="28">
        <v>15481</v>
      </c>
      <c r="R7" s="28">
        <v>16182</v>
      </c>
      <c r="S7" s="28">
        <v>16026</v>
      </c>
      <c r="T7" s="38">
        <v>15930</v>
      </c>
      <c r="U7" s="38">
        <v>15826</v>
      </c>
      <c r="V7" s="38">
        <v>15856</v>
      </c>
      <c r="W7" s="38">
        <v>15999</v>
      </c>
      <c r="X7" s="38">
        <v>15894</v>
      </c>
      <c r="Y7" s="38">
        <v>16037</v>
      </c>
      <c r="Z7" s="38">
        <v>16511</v>
      </c>
      <c r="AA7" s="38">
        <v>17485</v>
      </c>
      <c r="AB7" s="38">
        <v>17429</v>
      </c>
      <c r="AC7" s="43">
        <f t="shared" si="2"/>
        <v>-965</v>
      </c>
      <c r="AD7" s="43">
        <f t="shared" si="0"/>
        <v>-600</v>
      </c>
      <c r="AE7" s="43">
        <f t="shared" si="0"/>
        <v>-900</v>
      </c>
      <c r="AF7" s="43">
        <f t="shared" si="0"/>
        <v>-798</v>
      </c>
      <c r="AG7" s="43">
        <f t="shared" si="0"/>
        <v>-981</v>
      </c>
      <c r="AH7" s="43">
        <f t="shared" si="0"/>
        <v>-1555</v>
      </c>
      <c r="AI7" s="43">
        <f t="shared" si="0"/>
        <v>-1066</v>
      </c>
      <c r="AJ7" s="43">
        <f t="shared" si="0"/>
        <v>1</v>
      </c>
      <c r="AK7" s="43">
        <f t="shared" si="0"/>
        <v>-16</v>
      </c>
      <c r="AL7" s="44">
        <f t="shared" si="3"/>
        <v>-5.7117490381769755E-2</v>
      </c>
      <c r="AM7" s="44">
        <f t="shared" si="1"/>
        <v>-3.6527456471447707E-2</v>
      </c>
      <c r="AN7" s="44">
        <f t="shared" si="1"/>
        <v>-5.3712103127238002E-2</v>
      </c>
      <c r="AO7" s="44">
        <f t="shared" si="1"/>
        <v>-4.7508483657796037E-2</v>
      </c>
      <c r="AP7" s="44">
        <f t="shared" si="1"/>
        <v>-5.8133333333333335E-2</v>
      </c>
      <c r="AQ7" s="44">
        <f t="shared" si="1"/>
        <v>-8.8392451114142789E-2</v>
      </c>
      <c r="AR7" s="44">
        <f t="shared" si="1"/>
        <v>-6.0647436991523015E-2</v>
      </c>
      <c r="AS7" s="44">
        <f t="shared" si="1"/>
        <v>5.7195149851292613E-5</v>
      </c>
      <c r="AT7" s="52">
        <f t="shared" si="1"/>
        <v>-9.1716824304958436E-4</v>
      </c>
    </row>
    <row r="8" spans="1:46" x14ac:dyDescent="0.35">
      <c r="A8" s="15" t="s">
        <v>46</v>
      </c>
      <c r="B8" s="23">
        <v>2698</v>
      </c>
      <c r="C8" s="23">
        <v>2622</v>
      </c>
      <c r="D8" s="23">
        <v>2668</v>
      </c>
      <c r="E8" s="23">
        <v>2647</v>
      </c>
      <c r="F8" s="23">
        <v>2987</v>
      </c>
      <c r="G8" s="23">
        <v>3687</v>
      </c>
      <c r="H8" s="23">
        <v>3748</v>
      </c>
      <c r="I8" s="23">
        <v>3769</v>
      </c>
      <c r="J8" s="23">
        <v>3376</v>
      </c>
      <c r="K8" s="29">
        <v>2766</v>
      </c>
      <c r="L8" s="29">
        <v>2732</v>
      </c>
      <c r="M8" s="29">
        <v>2651</v>
      </c>
      <c r="N8" s="29">
        <v>2660</v>
      </c>
      <c r="O8" s="29">
        <v>2791</v>
      </c>
      <c r="P8" s="29">
        <v>3225</v>
      </c>
      <c r="Q8" s="29">
        <v>3246</v>
      </c>
      <c r="R8" s="29">
        <v>3329</v>
      </c>
      <c r="S8" s="29">
        <v>3496</v>
      </c>
      <c r="T8" s="38">
        <v>2737</v>
      </c>
      <c r="U8" s="38">
        <v>2735</v>
      </c>
      <c r="V8" s="38">
        <v>2796</v>
      </c>
      <c r="W8" s="38">
        <v>2689</v>
      </c>
      <c r="X8" s="38">
        <v>2763</v>
      </c>
      <c r="Y8" s="38">
        <v>3245</v>
      </c>
      <c r="Z8" s="38">
        <v>3322</v>
      </c>
      <c r="AA8" s="38">
        <v>3541</v>
      </c>
      <c r="AB8" s="38">
        <v>3388</v>
      </c>
      <c r="AC8" s="18">
        <f t="shared" si="2"/>
        <v>39</v>
      </c>
      <c r="AD8" s="18">
        <f t="shared" si="0"/>
        <v>113</v>
      </c>
      <c r="AE8" s="18">
        <f t="shared" si="0"/>
        <v>128</v>
      </c>
      <c r="AF8" s="18">
        <f t="shared" si="0"/>
        <v>42</v>
      </c>
      <c r="AG8" s="18">
        <f t="shared" si="0"/>
        <v>-224</v>
      </c>
      <c r="AH8" s="18">
        <f t="shared" si="0"/>
        <v>-442</v>
      </c>
      <c r="AI8" s="18">
        <f t="shared" si="0"/>
        <v>-426</v>
      </c>
      <c r="AJ8" s="18">
        <f t="shared" si="0"/>
        <v>-228</v>
      </c>
      <c r="AK8" s="18">
        <f t="shared" si="0"/>
        <v>12</v>
      </c>
      <c r="AL8" s="40">
        <f t="shared" si="3"/>
        <v>1.4455151964418088E-2</v>
      </c>
      <c r="AM8" s="40">
        <f t="shared" si="1"/>
        <v>4.3096872616323417E-2</v>
      </c>
      <c r="AN8" s="40">
        <f t="shared" si="1"/>
        <v>4.7976011994002997E-2</v>
      </c>
      <c r="AO8" s="40">
        <f t="shared" si="1"/>
        <v>1.5867019267094825E-2</v>
      </c>
      <c r="AP8" s="40">
        <f t="shared" si="1"/>
        <v>-7.499163039839303E-2</v>
      </c>
      <c r="AQ8" s="40">
        <f t="shared" si="1"/>
        <v>-0.11988066178464876</v>
      </c>
      <c r="AR8" s="40">
        <f t="shared" si="1"/>
        <v>-0.11366061899679829</v>
      </c>
      <c r="AS8" s="40">
        <f t="shared" si="1"/>
        <v>-6.049349960201645E-2</v>
      </c>
      <c r="AT8" s="48">
        <f t="shared" si="1"/>
        <v>3.5545023696682463E-3</v>
      </c>
    </row>
    <row r="9" spans="1:46" x14ac:dyDescent="0.35">
      <c r="A9" s="15" t="s">
        <v>47</v>
      </c>
      <c r="B9" s="16">
        <v>712</v>
      </c>
      <c r="C9" s="16">
        <v>673</v>
      </c>
      <c r="D9" s="16">
        <v>702</v>
      </c>
      <c r="E9" s="16">
        <v>715</v>
      </c>
      <c r="F9" s="16">
        <v>823</v>
      </c>
      <c r="G9" s="16">
        <v>1025</v>
      </c>
      <c r="H9" s="16">
        <v>1050</v>
      </c>
      <c r="I9" s="16">
        <v>1078</v>
      </c>
      <c r="J9" s="16">
        <v>869</v>
      </c>
      <c r="K9" s="28">
        <v>811</v>
      </c>
      <c r="L9" s="28">
        <v>835</v>
      </c>
      <c r="M9" s="28">
        <v>843</v>
      </c>
      <c r="N9" s="28">
        <v>835</v>
      </c>
      <c r="O9" s="28">
        <v>900</v>
      </c>
      <c r="P9" s="28">
        <v>919</v>
      </c>
      <c r="Q9" s="28">
        <v>986</v>
      </c>
      <c r="R9" s="28">
        <v>990</v>
      </c>
      <c r="S9" s="28">
        <v>893</v>
      </c>
      <c r="T9" s="38">
        <v>840</v>
      </c>
      <c r="U9" s="38">
        <v>840</v>
      </c>
      <c r="V9" s="38">
        <v>843</v>
      </c>
      <c r="W9" s="38">
        <v>879</v>
      </c>
      <c r="X9" s="38">
        <v>982</v>
      </c>
      <c r="Y9" s="38">
        <v>1003</v>
      </c>
      <c r="Z9" s="38">
        <v>1035</v>
      </c>
      <c r="AA9" s="38">
        <v>1072</v>
      </c>
      <c r="AB9" s="38">
        <v>944</v>
      </c>
      <c r="AC9" s="18">
        <f t="shared" si="2"/>
        <v>128</v>
      </c>
      <c r="AD9" s="18">
        <f t="shared" si="0"/>
        <v>167</v>
      </c>
      <c r="AE9" s="18">
        <f t="shared" si="0"/>
        <v>141</v>
      </c>
      <c r="AF9" s="18">
        <f t="shared" si="0"/>
        <v>164</v>
      </c>
      <c r="AG9" s="18">
        <f t="shared" si="0"/>
        <v>159</v>
      </c>
      <c r="AH9" s="18">
        <f t="shared" si="0"/>
        <v>-22</v>
      </c>
      <c r="AI9" s="18">
        <f t="shared" si="0"/>
        <v>-15</v>
      </c>
      <c r="AJ9" s="18">
        <f t="shared" si="0"/>
        <v>-6</v>
      </c>
      <c r="AK9" s="18">
        <f t="shared" si="0"/>
        <v>75</v>
      </c>
      <c r="AL9" s="40">
        <f t="shared" si="3"/>
        <v>0.1797752808988764</v>
      </c>
      <c r="AM9" s="40">
        <f t="shared" si="1"/>
        <v>0.24814264487369986</v>
      </c>
      <c r="AN9" s="40">
        <f t="shared" si="1"/>
        <v>0.20085470085470086</v>
      </c>
      <c r="AO9" s="40">
        <f t="shared" si="1"/>
        <v>0.22937062937062938</v>
      </c>
      <c r="AP9" s="40">
        <f t="shared" si="1"/>
        <v>0.19319562575941676</v>
      </c>
      <c r="AQ9" s="40">
        <f t="shared" si="1"/>
        <v>-2.1463414634146343E-2</v>
      </c>
      <c r="AR9" s="40">
        <f t="shared" si="1"/>
        <v>-1.4285714285714285E-2</v>
      </c>
      <c r="AS9" s="40">
        <f t="shared" si="1"/>
        <v>-5.5658627087198514E-3</v>
      </c>
      <c r="AT9" s="40">
        <f t="shared" si="1"/>
        <v>8.6306098964326811E-2</v>
      </c>
    </row>
    <row r="10" spans="1:46" x14ac:dyDescent="0.35">
      <c r="A10" s="15" t="s">
        <v>48</v>
      </c>
      <c r="B10" s="16">
        <v>2649</v>
      </c>
      <c r="C10" s="16">
        <v>2676</v>
      </c>
      <c r="D10" s="16">
        <v>2634</v>
      </c>
      <c r="E10" s="16">
        <v>2642</v>
      </c>
      <c r="F10" s="16">
        <v>2943</v>
      </c>
      <c r="G10" s="16">
        <v>3546</v>
      </c>
      <c r="H10" s="16">
        <v>3565</v>
      </c>
      <c r="I10" s="16">
        <v>3647</v>
      </c>
      <c r="J10" s="16">
        <v>3217</v>
      </c>
      <c r="K10" s="28">
        <v>3085</v>
      </c>
      <c r="L10" s="28">
        <v>2771</v>
      </c>
      <c r="M10" s="28">
        <v>2712</v>
      </c>
      <c r="N10" s="28">
        <v>3093</v>
      </c>
      <c r="O10" s="28">
        <v>3514</v>
      </c>
      <c r="P10" s="28">
        <v>3831</v>
      </c>
      <c r="Q10" s="28">
        <v>3915</v>
      </c>
      <c r="R10" s="28">
        <v>3929</v>
      </c>
      <c r="S10" s="28">
        <v>3764</v>
      </c>
      <c r="T10" s="38">
        <v>2865</v>
      </c>
      <c r="U10" s="38">
        <v>2791</v>
      </c>
      <c r="V10" s="38">
        <v>3001</v>
      </c>
      <c r="W10" s="38">
        <v>2937</v>
      </c>
      <c r="X10" s="38">
        <v>3099</v>
      </c>
      <c r="Y10" s="38">
        <v>3617</v>
      </c>
      <c r="Z10" s="38">
        <v>3778</v>
      </c>
      <c r="AA10" s="38">
        <v>3772</v>
      </c>
      <c r="AB10" s="38">
        <v>3458</v>
      </c>
      <c r="AC10" s="18">
        <f t="shared" si="2"/>
        <v>216</v>
      </c>
      <c r="AD10" s="18">
        <f t="shared" si="0"/>
        <v>115</v>
      </c>
      <c r="AE10" s="18">
        <f t="shared" si="0"/>
        <v>367</v>
      </c>
      <c r="AF10" s="18">
        <f t="shared" si="0"/>
        <v>295</v>
      </c>
      <c r="AG10" s="18">
        <f t="shared" si="0"/>
        <v>156</v>
      </c>
      <c r="AH10" s="18">
        <f t="shared" si="0"/>
        <v>71</v>
      </c>
      <c r="AI10" s="18">
        <f t="shared" si="0"/>
        <v>213</v>
      </c>
      <c r="AJ10" s="18">
        <f t="shared" si="0"/>
        <v>125</v>
      </c>
      <c r="AK10" s="18">
        <f t="shared" si="0"/>
        <v>241</v>
      </c>
      <c r="AL10" s="40">
        <f t="shared" si="3"/>
        <v>8.1540203850509627E-2</v>
      </c>
      <c r="AM10" s="40">
        <f t="shared" si="1"/>
        <v>4.2974588938714496E-2</v>
      </c>
      <c r="AN10" s="40">
        <f t="shared" si="1"/>
        <v>0.13933181473044798</v>
      </c>
      <c r="AO10" s="40">
        <f t="shared" si="1"/>
        <v>0.11165783497350493</v>
      </c>
      <c r="AP10" s="40">
        <f t="shared" si="1"/>
        <v>5.3007135575942915E-2</v>
      </c>
      <c r="AQ10" s="40">
        <f t="shared" si="1"/>
        <v>2.0022560631697689E-2</v>
      </c>
      <c r="AR10" s="40">
        <f t="shared" si="1"/>
        <v>5.9747545582047687E-2</v>
      </c>
      <c r="AS10" s="40">
        <f t="shared" si="1"/>
        <v>3.4274746366876885E-2</v>
      </c>
      <c r="AT10" s="40">
        <f t="shared" si="1"/>
        <v>7.4914516630400996E-2</v>
      </c>
    </row>
    <row r="11" spans="1:46" x14ac:dyDescent="0.35">
      <c r="A11" s="15" t="s">
        <v>49</v>
      </c>
      <c r="B11" s="16">
        <v>726</v>
      </c>
      <c r="C11" s="16">
        <v>646</v>
      </c>
      <c r="D11" s="16">
        <v>670</v>
      </c>
      <c r="E11" s="16">
        <v>658</v>
      </c>
      <c r="F11" s="16">
        <v>744</v>
      </c>
      <c r="G11" s="16">
        <v>759</v>
      </c>
      <c r="H11" s="16">
        <v>780</v>
      </c>
      <c r="I11" s="16">
        <v>798</v>
      </c>
      <c r="J11" s="16">
        <v>762</v>
      </c>
      <c r="K11" s="28">
        <v>743</v>
      </c>
      <c r="L11" s="28">
        <v>739</v>
      </c>
      <c r="M11" s="28">
        <v>708</v>
      </c>
      <c r="N11" s="28">
        <v>733</v>
      </c>
      <c r="O11" s="28">
        <v>807</v>
      </c>
      <c r="P11" s="28">
        <v>866</v>
      </c>
      <c r="Q11" s="28">
        <v>996</v>
      </c>
      <c r="R11" s="28">
        <v>1008</v>
      </c>
      <c r="S11" s="28">
        <v>1281</v>
      </c>
      <c r="T11" s="38">
        <v>868</v>
      </c>
      <c r="U11" s="38">
        <v>883</v>
      </c>
      <c r="V11" s="38">
        <v>808</v>
      </c>
      <c r="W11" s="38">
        <v>861</v>
      </c>
      <c r="X11" s="38">
        <v>972</v>
      </c>
      <c r="Y11" s="38">
        <v>1003</v>
      </c>
      <c r="Z11" s="38">
        <v>1042</v>
      </c>
      <c r="AA11" s="38">
        <v>1040</v>
      </c>
      <c r="AB11" s="38">
        <v>1040</v>
      </c>
      <c r="AC11" s="18">
        <f t="shared" si="2"/>
        <v>142</v>
      </c>
      <c r="AD11" s="18">
        <f t="shared" si="0"/>
        <v>237</v>
      </c>
      <c r="AE11" s="18">
        <f t="shared" si="0"/>
        <v>138</v>
      </c>
      <c r="AF11" s="18">
        <f t="shared" si="0"/>
        <v>203</v>
      </c>
      <c r="AG11" s="18">
        <f t="shared" si="0"/>
        <v>228</v>
      </c>
      <c r="AH11" s="18">
        <f t="shared" si="0"/>
        <v>244</v>
      </c>
      <c r="AI11" s="18">
        <f t="shared" si="0"/>
        <v>262</v>
      </c>
      <c r="AJ11" s="18">
        <f t="shared" si="0"/>
        <v>242</v>
      </c>
      <c r="AK11" s="18">
        <f t="shared" si="0"/>
        <v>278</v>
      </c>
      <c r="AL11" s="40">
        <f t="shared" si="3"/>
        <v>0.19559228650137742</v>
      </c>
      <c r="AM11" s="40">
        <f t="shared" si="1"/>
        <v>0.36687306501547989</v>
      </c>
      <c r="AN11" s="40">
        <f t="shared" si="1"/>
        <v>0.20597014925373133</v>
      </c>
      <c r="AO11" s="40">
        <f t="shared" si="1"/>
        <v>0.30851063829787234</v>
      </c>
      <c r="AP11" s="40">
        <f t="shared" si="1"/>
        <v>0.30645161290322581</v>
      </c>
      <c r="AQ11" s="40">
        <f t="shared" si="1"/>
        <v>0.3214756258234519</v>
      </c>
      <c r="AR11" s="40">
        <f t="shared" si="1"/>
        <v>0.33589743589743587</v>
      </c>
      <c r="AS11" s="40">
        <f t="shared" si="1"/>
        <v>0.3032581453634085</v>
      </c>
      <c r="AT11" s="40">
        <f t="shared" si="1"/>
        <v>0.3648293963254593</v>
      </c>
    </row>
    <row r="12" spans="1:46" x14ac:dyDescent="0.35">
      <c r="A12" s="15" t="s">
        <v>50</v>
      </c>
      <c r="B12" s="16">
        <v>1173</v>
      </c>
      <c r="C12" s="16">
        <v>1006</v>
      </c>
      <c r="D12" s="16">
        <v>1126</v>
      </c>
      <c r="E12" s="16">
        <v>1092</v>
      </c>
      <c r="F12" s="16">
        <v>1178</v>
      </c>
      <c r="G12" s="16">
        <v>1326</v>
      </c>
      <c r="H12" s="16">
        <v>1386</v>
      </c>
      <c r="I12" s="16">
        <v>1479</v>
      </c>
      <c r="J12" s="16">
        <v>1262</v>
      </c>
      <c r="K12" s="28">
        <v>658</v>
      </c>
      <c r="L12" s="28">
        <v>656</v>
      </c>
      <c r="M12" s="28">
        <v>704</v>
      </c>
      <c r="N12" s="28">
        <v>704</v>
      </c>
      <c r="O12" s="28">
        <v>758</v>
      </c>
      <c r="P12" s="28">
        <v>960</v>
      </c>
      <c r="Q12" s="28">
        <v>960</v>
      </c>
      <c r="R12" s="28">
        <v>960</v>
      </c>
      <c r="S12" s="28">
        <v>856</v>
      </c>
      <c r="T12" s="38">
        <v>679</v>
      </c>
      <c r="U12" s="38">
        <v>691</v>
      </c>
      <c r="V12" s="38">
        <v>694</v>
      </c>
      <c r="W12" s="38">
        <v>694</v>
      </c>
      <c r="X12" s="38">
        <v>714</v>
      </c>
      <c r="Y12" s="38">
        <v>754</v>
      </c>
      <c r="Z12" s="38">
        <v>756</v>
      </c>
      <c r="AA12" s="38">
        <v>767</v>
      </c>
      <c r="AB12" s="38">
        <v>807</v>
      </c>
      <c r="AC12" s="18">
        <f t="shared" si="2"/>
        <v>-494</v>
      </c>
      <c r="AD12" s="18">
        <f t="shared" si="0"/>
        <v>-315</v>
      </c>
      <c r="AE12" s="18">
        <f t="shared" si="0"/>
        <v>-432</v>
      </c>
      <c r="AF12" s="18">
        <f t="shared" si="0"/>
        <v>-398</v>
      </c>
      <c r="AG12" s="18">
        <f t="shared" si="0"/>
        <v>-464</v>
      </c>
      <c r="AH12" s="18">
        <f t="shared" si="0"/>
        <v>-572</v>
      </c>
      <c r="AI12" s="18">
        <f t="shared" si="0"/>
        <v>-630</v>
      </c>
      <c r="AJ12" s="18">
        <f t="shared" si="0"/>
        <v>-712</v>
      </c>
      <c r="AK12" s="18">
        <f t="shared" si="0"/>
        <v>-455</v>
      </c>
      <c r="AL12" s="40">
        <f t="shared" si="3"/>
        <v>-0.42114236999147486</v>
      </c>
      <c r="AM12" s="40">
        <f t="shared" si="1"/>
        <v>-0.31312127236580517</v>
      </c>
      <c r="AN12" s="40">
        <f t="shared" si="1"/>
        <v>-0.38365896980461811</v>
      </c>
      <c r="AO12" s="40">
        <f t="shared" si="1"/>
        <v>-0.36446886446886445</v>
      </c>
      <c r="AP12" s="40">
        <f t="shared" si="1"/>
        <v>-0.39388794567062818</v>
      </c>
      <c r="AQ12" s="40">
        <f t="shared" si="1"/>
        <v>-0.43137254901960786</v>
      </c>
      <c r="AR12" s="40">
        <f t="shared" si="1"/>
        <v>-0.45454545454545453</v>
      </c>
      <c r="AS12" s="40">
        <f t="shared" si="1"/>
        <v>-0.48140635564570655</v>
      </c>
      <c r="AT12" s="40">
        <f t="shared" si="1"/>
        <v>-0.36053882725832015</v>
      </c>
    </row>
    <row r="13" spans="1:46" x14ac:dyDescent="0.35">
      <c r="A13" s="15" t="s">
        <v>51</v>
      </c>
      <c r="B13" s="16">
        <v>1301</v>
      </c>
      <c r="C13" s="16">
        <v>1251</v>
      </c>
      <c r="D13" s="16">
        <v>1308</v>
      </c>
      <c r="E13" s="16">
        <v>1375</v>
      </c>
      <c r="F13" s="16">
        <v>1623</v>
      </c>
      <c r="G13" s="16">
        <v>1765</v>
      </c>
      <c r="H13" s="16">
        <v>1933</v>
      </c>
      <c r="I13" s="16">
        <v>1899</v>
      </c>
      <c r="J13" s="16">
        <v>1663</v>
      </c>
      <c r="K13" s="28">
        <v>1222</v>
      </c>
      <c r="L13" s="28">
        <v>1201</v>
      </c>
      <c r="M13" s="28">
        <v>1231</v>
      </c>
      <c r="N13" s="28">
        <v>1315</v>
      </c>
      <c r="O13" s="28">
        <v>1539</v>
      </c>
      <c r="P13" s="28">
        <v>1512</v>
      </c>
      <c r="Q13" s="28">
        <v>1644</v>
      </c>
      <c r="R13" s="28">
        <v>1706</v>
      </c>
      <c r="S13" s="28">
        <v>1729</v>
      </c>
      <c r="T13" s="38">
        <v>1270</v>
      </c>
      <c r="U13" s="38">
        <v>1266</v>
      </c>
      <c r="V13" s="38">
        <v>1302</v>
      </c>
      <c r="W13" s="38">
        <v>1393</v>
      </c>
      <c r="X13" s="38">
        <v>1616</v>
      </c>
      <c r="Y13" s="38">
        <v>1838</v>
      </c>
      <c r="Z13" s="38">
        <v>1998</v>
      </c>
      <c r="AA13" s="38">
        <v>1969</v>
      </c>
      <c r="AB13" s="38">
        <v>1647</v>
      </c>
      <c r="AC13" s="18">
        <f t="shared" si="2"/>
        <v>-31</v>
      </c>
      <c r="AD13" s="18">
        <f t="shared" si="0"/>
        <v>15</v>
      </c>
      <c r="AE13" s="18">
        <f t="shared" si="0"/>
        <v>-6</v>
      </c>
      <c r="AF13" s="18">
        <f t="shared" si="0"/>
        <v>18</v>
      </c>
      <c r="AG13" s="18">
        <f t="shared" si="0"/>
        <v>-7</v>
      </c>
      <c r="AH13" s="18">
        <f t="shared" si="0"/>
        <v>73</v>
      </c>
      <c r="AI13" s="18">
        <f t="shared" si="0"/>
        <v>65</v>
      </c>
      <c r="AJ13" s="18">
        <f t="shared" si="0"/>
        <v>70</v>
      </c>
      <c r="AK13" s="18">
        <f t="shared" si="0"/>
        <v>-16</v>
      </c>
      <c r="AL13" s="40">
        <f t="shared" si="3"/>
        <v>-2.3827824750192159E-2</v>
      </c>
      <c r="AM13" s="40">
        <f t="shared" si="1"/>
        <v>1.1990407673860911E-2</v>
      </c>
      <c r="AN13" s="40">
        <f t="shared" si="1"/>
        <v>-4.5871559633027525E-3</v>
      </c>
      <c r="AO13" s="40">
        <f t="shared" si="1"/>
        <v>1.3090909090909091E-2</v>
      </c>
      <c r="AP13" s="40">
        <f t="shared" si="1"/>
        <v>-4.3130006161429448E-3</v>
      </c>
      <c r="AQ13" s="40">
        <f t="shared" si="1"/>
        <v>4.1359773371104816E-2</v>
      </c>
      <c r="AR13" s="40">
        <f t="shared" si="1"/>
        <v>3.3626487325400932E-2</v>
      </c>
      <c r="AS13" s="40">
        <f t="shared" si="1"/>
        <v>3.6861506055818852E-2</v>
      </c>
      <c r="AT13" s="53">
        <f t="shared" si="1"/>
        <v>-9.6211665664461821E-3</v>
      </c>
    </row>
    <row r="14" spans="1:46" x14ac:dyDescent="0.35">
      <c r="A14" s="15" t="s">
        <v>52</v>
      </c>
      <c r="B14" s="16">
        <v>2101</v>
      </c>
      <c r="C14" s="16">
        <v>2192</v>
      </c>
      <c r="D14" s="16">
        <v>2150</v>
      </c>
      <c r="E14" s="16">
        <v>2206</v>
      </c>
      <c r="F14" s="16">
        <v>2347</v>
      </c>
      <c r="G14" s="16">
        <v>2721</v>
      </c>
      <c r="H14" s="16">
        <v>2749</v>
      </c>
      <c r="I14" s="16">
        <v>2799</v>
      </c>
      <c r="J14" s="16">
        <v>2734</v>
      </c>
      <c r="K14" s="28">
        <v>2181</v>
      </c>
      <c r="L14" s="28">
        <v>2093</v>
      </c>
      <c r="M14" s="28">
        <v>2185</v>
      </c>
      <c r="N14" s="28">
        <v>2103</v>
      </c>
      <c r="O14" s="28">
        <v>2432</v>
      </c>
      <c r="P14" s="28">
        <v>2704</v>
      </c>
      <c r="Q14" s="28">
        <v>2741</v>
      </c>
      <c r="R14" s="28">
        <v>2749</v>
      </c>
      <c r="S14" s="28">
        <v>2695</v>
      </c>
      <c r="T14" s="38">
        <v>2221</v>
      </c>
      <c r="U14" s="38">
        <v>2210</v>
      </c>
      <c r="V14" s="38">
        <v>2217</v>
      </c>
      <c r="W14" s="38">
        <v>2179</v>
      </c>
      <c r="X14" s="38">
        <v>2673</v>
      </c>
      <c r="Y14" s="38">
        <v>2759</v>
      </c>
      <c r="Z14" s="38">
        <v>2779</v>
      </c>
      <c r="AA14" s="38">
        <v>2792</v>
      </c>
      <c r="AB14" s="38">
        <v>2413</v>
      </c>
      <c r="AC14" s="18">
        <f t="shared" si="2"/>
        <v>120</v>
      </c>
      <c r="AD14" s="18">
        <f t="shared" si="0"/>
        <v>18</v>
      </c>
      <c r="AE14" s="18">
        <f t="shared" si="0"/>
        <v>67</v>
      </c>
      <c r="AF14" s="18">
        <f t="shared" si="0"/>
        <v>-27</v>
      </c>
      <c r="AG14" s="18">
        <f t="shared" si="0"/>
        <v>326</v>
      </c>
      <c r="AH14" s="18">
        <f t="shared" si="0"/>
        <v>38</v>
      </c>
      <c r="AI14" s="18">
        <f t="shared" si="0"/>
        <v>30</v>
      </c>
      <c r="AJ14" s="18">
        <f t="shared" si="0"/>
        <v>-7</v>
      </c>
      <c r="AK14" s="18">
        <f t="shared" si="0"/>
        <v>-321</v>
      </c>
      <c r="AL14" s="40">
        <f t="shared" si="3"/>
        <v>5.7115659209900048E-2</v>
      </c>
      <c r="AM14" s="40">
        <f t="shared" si="1"/>
        <v>8.2116788321167887E-3</v>
      </c>
      <c r="AN14" s="40">
        <f t="shared" si="1"/>
        <v>3.1162790697674417E-2</v>
      </c>
      <c r="AO14" s="40">
        <f t="shared" si="1"/>
        <v>-1.2239347234814143E-2</v>
      </c>
      <c r="AP14" s="40">
        <f t="shared" si="1"/>
        <v>0.13890072432893055</v>
      </c>
      <c r="AQ14" s="40">
        <f t="shared" si="1"/>
        <v>1.3965453877251011E-2</v>
      </c>
      <c r="AR14" s="40">
        <f t="shared" si="1"/>
        <v>1.0913059294288832E-2</v>
      </c>
      <c r="AS14" s="40">
        <f t="shared" si="1"/>
        <v>-2.5008931761343338E-3</v>
      </c>
      <c r="AT14" s="40">
        <f t="shared" si="1"/>
        <v>-0.11741038771031456</v>
      </c>
    </row>
    <row r="15" spans="1:46" x14ac:dyDescent="0.35">
      <c r="A15" s="15" t="s">
        <v>53</v>
      </c>
      <c r="B15" s="16">
        <v>487</v>
      </c>
      <c r="C15" s="16">
        <v>405</v>
      </c>
      <c r="D15" s="16">
        <v>492</v>
      </c>
      <c r="E15" s="16">
        <v>476</v>
      </c>
      <c r="F15" s="16">
        <v>587</v>
      </c>
      <c r="G15" s="16">
        <v>742</v>
      </c>
      <c r="H15" s="16">
        <v>974</v>
      </c>
      <c r="I15" s="16">
        <v>958</v>
      </c>
      <c r="J15" s="16">
        <v>631</v>
      </c>
      <c r="K15" s="28">
        <v>539</v>
      </c>
      <c r="L15" s="28">
        <v>529</v>
      </c>
      <c r="M15" s="28">
        <v>597</v>
      </c>
      <c r="N15" s="28">
        <v>597</v>
      </c>
      <c r="O15" s="28">
        <v>1005</v>
      </c>
      <c r="P15" s="28">
        <v>1050</v>
      </c>
      <c r="Q15" s="28">
        <v>1033</v>
      </c>
      <c r="R15" s="28">
        <v>1040</v>
      </c>
      <c r="S15" s="28">
        <v>1032</v>
      </c>
      <c r="T15" s="38">
        <v>624</v>
      </c>
      <c r="U15" s="38">
        <v>658</v>
      </c>
      <c r="V15" s="38">
        <v>636</v>
      </c>
      <c r="W15" s="38">
        <v>692</v>
      </c>
      <c r="X15" s="38">
        <v>1080</v>
      </c>
      <c r="Y15" s="38">
        <v>1069</v>
      </c>
      <c r="Z15" s="38">
        <v>1107</v>
      </c>
      <c r="AA15" s="38">
        <v>1115</v>
      </c>
      <c r="AB15" s="38">
        <v>1072</v>
      </c>
      <c r="AC15" s="18">
        <f t="shared" si="2"/>
        <v>137</v>
      </c>
      <c r="AD15" s="18">
        <f t="shared" si="0"/>
        <v>253</v>
      </c>
      <c r="AE15" s="18">
        <f t="shared" si="0"/>
        <v>144</v>
      </c>
      <c r="AF15" s="18">
        <f t="shared" si="0"/>
        <v>216</v>
      </c>
      <c r="AG15" s="18">
        <f t="shared" si="0"/>
        <v>493</v>
      </c>
      <c r="AH15" s="18">
        <f t="shared" si="0"/>
        <v>327</v>
      </c>
      <c r="AI15" s="18">
        <f t="shared" si="0"/>
        <v>133</v>
      </c>
      <c r="AJ15" s="18">
        <f t="shared" si="0"/>
        <v>157</v>
      </c>
      <c r="AK15" s="18">
        <f t="shared" si="0"/>
        <v>441</v>
      </c>
      <c r="AL15" s="40">
        <f t="shared" si="3"/>
        <v>0.28131416837782341</v>
      </c>
      <c r="AM15" s="40">
        <f t="shared" si="1"/>
        <v>0.62469135802469133</v>
      </c>
      <c r="AN15" s="40">
        <f t="shared" si="1"/>
        <v>0.29268292682926828</v>
      </c>
      <c r="AO15" s="40">
        <f t="shared" si="1"/>
        <v>0.45378151260504201</v>
      </c>
      <c r="AP15" s="40">
        <f t="shared" si="1"/>
        <v>0.83986371379897784</v>
      </c>
      <c r="AQ15" s="40">
        <f t="shared" si="1"/>
        <v>0.44070080862533695</v>
      </c>
      <c r="AR15" s="40">
        <f t="shared" si="1"/>
        <v>0.13655030800821355</v>
      </c>
      <c r="AS15" s="40">
        <f t="shared" si="1"/>
        <v>0.1638830897703549</v>
      </c>
      <c r="AT15" s="40">
        <f t="shared" si="1"/>
        <v>0.6988906497622821</v>
      </c>
    </row>
    <row r="16" spans="1:46" x14ac:dyDescent="0.35">
      <c r="A16" s="15" t="s">
        <v>54</v>
      </c>
      <c r="B16" s="16">
        <v>5764</v>
      </c>
      <c r="C16" s="16">
        <v>6120</v>
      </c>
      <c r="D16" s="16">
        <v>5623</v>
      </c>
      <c r="E16" s="16">
        <v>5675</v>
      </c>
      <c r="F16" s="16">
        <v>6650</v>
      </c>
      <c r="G16" s="16">
        <v>7978</v>
      </c>
      <c r="H16" s="16">
        <v>8397</v>
      </c>
      <c r="I16" s="16">
        <v>8406</v>
      </c>
      <c r="J16" s="16">
        <v>6899</v>
      </c>
      <c r="K16" s="28">
        <v>6170</v>
      </c>
      <c r="L16" s="28">
        <v>6004</v>
      </c>
      <c r="M16" s="28">
        <v>5812</v>
      </c>
      <c r="N16" s="28">
        <v>6234</v>
      </c>
      <c r="O16" s="28">
        <v>7088</v>
      </c>
      <c r="P16" s="28">
        <v>8139</v>
      </c>
      <c r="Q16" s="28">
        <v>8339</v>
      </c>
      <c r="R16" s="28">
        <v>8359</v>
      </c>
      <c r="S16" s="28">
        <v>7325</v>
      </c>
      <c r="T16" s="38">
        <v>6128</v>
      </c>
      <c r="U16" s="38">
        <v>6133</v>
      </c>
      <c r="V16" s="38">
        <v>6138</v>
      </c>
      <c r="W16" s="38">
        <v>6081</v>
      </c>
      <c r="X16" s="38">
        <v>7165</v>
      </c>
      <c r="Y16" s="38">
        <v>7754</v>
      </c>
      <c r="Z16" s="38">
        <v>7759</v>
      </c>
      <c r="AA16" s="38">
        <v>7852</v>
      </c>
      <c r="AB16" s="38">
        <v>7165</v>
      </c>
      <c r="AC16" s="18">
        <f t="shared" si="2"/>
        <v>364</v>
      </c>
      <c r="AD16" s="18">
        <f t="shared" si="0"/>
        <v>13</v>
      </c>
      <c r="AE16" s="18">
        <f t="shared" si="0"/>
        <v>515</v>
      </c>
      <c r="AF16" s="18">
        <f t="shared" si="0"/>
        <v>406</v>
      </c>
      <c r="AG16" s="18">
        <f t="shared" si="0"/>
        <v>515</v>
      </c>
      <c r="AH16" s="18">
        <f t="shared" si="0"/>
        <v>-224</v>
      </c>
      <c r="AI16" s="18">
        <f t="shared" si="0"/>
        <v>-638</v>
      </c>
      <c r="AJ16" s="18">
        <f t="shared" si="0"/>
        <v>-554</v>
      </c>
      <c r="AK16" s="18">
        <f t="shared" si="0"/>
        <v>266</v>
      </c>
      <c r="AL16" s="40">
        <f t="shared" si="3"/>
        <v>6.3150589868147117E-2</v>
      </c>
      <c r="AM16" s="40">
        <f t="shared" si="1"/>
        <v>2.1241830065359475E-3</v>
      </c>
      <c r="AN16" s="40">
        <f t="shared" si="1"/>
        <v>9.1588120220522859E-2</v>
      </c>
      <c r="AO16" s="40">
        <f t="shared" si="1"/>
        <v>7.1541850220264311E-2</v>
      </c>
      <c r="AP16" s="40">
        <f t="shared" si="1"/>
        <v>7.7443609022556398E-2</v>
      </c>
      <c r="AQ16" s="40">
        <f t="shared" si="1"/>
        <v>-2.8077212333918276E-2</v>
      </c>
      <c r="AR16" s="40">
        <f t="shared" si="1"/>
        <v>-7.5979516493985946E-2</v>
      </c>
      <c r="AS16" s="40">
        <f t="shared" si="1"/>
        <v>-6.5905305733999525E-2</v>
      </c>
      <c r="AT16" s="40">
        <f t="shared" si="1"/>
        <v>3.8556312509059283E-2</v>
      </c>
    </row>
    <row r="17" spans="1:46" x14ac:dyDescent="0.35">
      <c r="A17" s="15" t="s">
        <v>43</v>
      </c>
      <c r="B17" s="16">
        <v>4294</v>
      </c>
      <c r="C17" s="16">
        <v>4720</v>
      </c>
      <c r="D17" s="16">
        <v>4256</v>
      </c>
      <c r="E17" s="16">
        <v>4320</v>
      </c>
      <c r="F17" s="16">
        <v>4503</v>
      </c>
      <c r="G17" s="16">
        <v>4967</v>
      </c>
      <c r="H17" s="16">
        <v>4981</v>
      </c>
      <c r="I17" s="16">
        <v>5005</v>
      </c>
      <c r="J17" s="16">
        <v>4581</v>
      </c>
      <c r="K17" s="28">
        <v>4237</v>
      </c>
      <c r="L17" s="28">
        <v>4179</v>
      </c>
      <c r="M17" s="28">
        <v>4246</v>
      </c>
      <c r="N17" s="28">
        <v>4335</v>
      </c>
      <c r="O17" s="28">
        <v>4397</v>
      </c>
      <c r="P17" s="28">
        <v>4748</v>
      </c>
      <c r="Q17" s="28">
        <v>4783</v>
      </c>
      <c r="R17" s="28">
        <v>4778</v>
      </c>
      <c r="S17" s="28">
        <v>4352</v>
      </c>
      <c r="T17" s="38">
        <v>4170</v>
      </c>
      <c r="U17" s="38">
        <v>4179</v>
      </c>
      <c r="V17" s="38">
        <v>4183</v>
      </c>
      <c r="W17" s="38">
        <v>4168</v>
      </c>
      <c r="X17" s="38">
        <v>4502</v>
      </c>
      <c r="Y17" s="38">
        <v>4783</v>
      </c>
      <c r="Z17" s="38">
        <v>4750</v>
      </c>
      <c r="AA17" s="38">
        <v>4740</v>
      </c>
      <c r="AB17" s="38">
        <v>4434</v>
      </c>
      <c r="AC17" s="18">
        <f t="shared" si="2"/>
        <v>-124</v>
      </c>
      <c r="AD17" s="18">
        <f t="shared" si="0"/>
        <v>-541</v>
      </c>
      <c r="AE17" s="18">
        <f t="shared" si="0"/>
        <v>-73</v>
      </c>
      <c r="AF17" s="18">
        <f t="shared" si="0"/>
        <v>-152</v>
      </c>
      <c r="AG17" s="18">
        <f t="shared" si="0"/>
        <v>-1</v>
      </c>
      <c r="AH17" s="18">
        <f t="shared" si="0"/>
        <v>-184</v>
      </c>
      <c r="AI17" s="18">
        <f t="shared" si="0"/>
        <v>-231</v>
      </c>
      <c r="AJ17" s="18">
        <f t="shared" si="0"/>
        <v>-265</v>
      </c>
      <c r="AK17" s="18">
        <f t="shared" si="0"/>
        <v>-147</v>
      </c>
      <c r="AL17" s="40">
        <f t="shared" si="3"/>
        <v>-2.887750349324639E-2</v>
      </c>
      <c r="AM17" s="40">
        <f t="shared" si="1"/>
        <v>-0.11461864406779661</v>
      </c>
      <c r="AN17" s="40">
        <f t="shared" si="1"/>
        <v>-1.7152255639097745E-2</v>
      </c>
      <c r="AO17" s="40">
        <f t="shared" si="1"/>
        <v>-3.5185185185185187E-2</v>
      </c>
      <c r="AP17" s="40">
        <f t="shared" si="1"/>
        <v>-2.2207417277370642E-4</v>
      </c>
      <c r="AQ17" s="40">
        <f t="shared" si="1"/>
        <v>-3.7044493658143746E-2</v>
      </c>
      <c r="AR17" s="40">
        <f t="shared" si="1"/>
        <v>-4.6376229672756474E-2</v>
      </c>
      <c r="AS17" s="40">
        <f t="shared" si="1"/>
        <v>-5.2947052947052944E-2</v>
      </c>
      <c r="AT17" s="40">
        <f t="shared" si="1"/>
        <v>-3.2089063523248196E-2</v>
      </c>
    </row>
    <row r="18" spans="1:46" x14ac:dyDescent="0.35">
      <c r="A18" s="15" t="s">
        <v>55</v>
      </c>
      <c r="B18" s="23">
        <v>1470</v>
      </c>
      <c r="C18" s="23">
        <v>1400</v>
      </c>
      <c r="D18" s="23">
        <v>1367</v>
      </c>
      <c r="E18" s="23">
        <v>1355</v>
      </c>
      <c r="F18" s="23">
        <v>2147</v>
      </c>
      <c r="G18" s="23">
        <v>3011</v>
      </c>
      <c r="H18" s="23">
        <v>3416</v>
      </c>
      <c r="I18" s="23">
        <v>3401</v>
      </c>
      <c r="J18" s="23">
        <v>2318</v>
      </c>
      <c r="K18" s="29">
        <v>1933</v>
      </c>
      <c r="L18" s="29">
        <v>1825</v>
      </c>
      <c r="M18" s="29">
        <v>1566</v>
      </c>
      <c r="N18" s="29">
        <v>1899</v>
      </c>
      <c r="O18" s="29">
        <v>2691</v>
      </c>
      <c r="P18" s="29">
        <v>3391</v>
      </c>
      <c r="Q18" s="29">
        <v>3556</v>
      </c>
      <c r="R18" s="29">
        <v>3581</v>
      </c>
      <c r="S18" s="29">
        <v>2973</v>
      </c>
      <c r="T18" s="38">
        <v>1958</v>
      </c>
      <c r="U18" s="38">
        <v>1954</v>
      </c>
      <c r="V18" s="38">
        <v>1955</v>
      </c>
      <c r="W18" s="38">
        <v>1913</v>
      </c>
      <c r="X18" s="38">
        <v>2663</v>
      </c>
      <c r="Y18" s="38">
        <v>2971</v>
      </c>
      <c r="Z18" s="38">
        <v>3009</v>
      </c>
      <c r="AA18" s="38">
        <v>3112</v>
      </c>
      <c r="AB18" s="38">
        <v>2731</v>
      </c>
      <c r="AC18" s="18">
        <f t="shared" si="2"/>
        <v>488</v>
      </c>
      <c r="AD18" s="18">
        <f t="shared" si="0"/>
        <v>554</v>
      </c>
      <c r="AE18" s="18">
        <f t="shared" si="0"/>
        <v>588</v>
      </c>
      <c r="AF18" s="18">
        <f t="shared" si="0"/>
        <v>558</v>
      </c>
      <c r="AG18" s="18">
        <f t="shared" si="0"/>
        <v>516</v>
      </c>
      <c r="AH18" s="18">
        <f t="shared" si="0"/>
        <v>-40</v>
      </c>
      <c r="AI18" s="18">
        <f t="shared" si="0"/>
        <v>-407</v>
      </c>
      <c r="AJ18" s="18">
        <f t="shared" si="0"/>
        <v>-289</v>
      </c>
      <c r="AK18" s="18">
        <f t="shared" si="0"/>
        <v>413</v>
      </c>
      <c r="AL18" s="40">
        <f t="shared" si="3"/>
        <v>0.33197278911564626</v>
      </c>
      <c r="AM18" s="40">
        <f t="shared" si="1"/>
        <v>0.39571428571428574</v>
      </c>
      <c r="AN18" s="40">
        <f t="shared" si="1"/>
        <v>0.43013899049012438</v>
      </c>
      <c r="AO18" s="40">
        <f t="shared" si="1"/>
        <v>0.41180811808118079</v>
      </c>
      <c r="AP18" s="40">
        <f t="shared" si="1"/>
        <v>0.24033535165346995</v>
      </c>
      <c r="AQ18" s="40">
        <f t="shared" si="1"/>
        <v>-1.328462304882099E-2</v>
      </c>
      <c r="AR18" s="40">
        <f t="shared" si="1"/>
        <v>-0.11914519906323184</v>
      </c>
      <c r="AS18" s="40">
        <f t="shared" si="1"/>
        <v>-8.4975007350779189E-2</v>
      </c>
      <c r="AT18" s="40">
        <f t="shared" si="1"/>
        <v>0.17817083692838653</v>
      </c>
    </row>
    <row r="19" spans="1:46" x14ac:dyDescent="0.35">
      <c r="A19" s="15" t="s">
        <v>56</v>
      </c>
      <c r="B19" s="16">
        <v>614</v>
      </c>
      <c r="C19" s="16">
        <v>560</v>
      </c>
      <c r="D19" s="16">
        <v>573</v>
      </c>
      <c r="E19" s="16">
        <v>562</v>
      </c>
      <c r="F19" s="16">
        <v>608</v>
      </c>
      <c r="G19" s="16">
        <v>648</v>
      </c>
      <c r="H19" s="16">
        <v>652</v>
      </c>
      <c r="I19" s="16">
        <v>652</v>
      </c>
      <c r="J19" s="16">
        <v>607</v>
      </c>
      <c r="K19" s="28">
        <v>595</v>
      </c>
      <c r="L19" s="28">
        <v>588</v>
      </c>
      <c r="M19" s="28">
        <v>596</v>
      </c>
      <c r="N19" s="28">
        <v>588</v>
      </c>
      <c r="O19" s="28">
        <v>633</v>
      </c>
      <c r="P19" s="28">
        <v>672</v>
      </c>
      <c r="Q19" s="28">
        <v>655</v>
      </c>
      <c r="R19" s="28">
        <v>655</v>
      </c>
      <c r="S19" s="28">
        <v>615</v>
      </c>
      <c r="T19" s="38">
        <v>557</v>
      </c>
      <c r="U19" s="38">
        <v>557</v>
      </c>
      <c r="V19" s="38">
        <v>558</v>
      </c>
      <c r="W19" s="38">
        <v>558</v>
      </c>
      <c r="X19" s="38">
        <v>567</v>
      </c>
      <c r="Y19" s="38">
        <v>578</v>
      </c>
      <c r="Z19" s="38">
        <v>578</v>
      </c>
      <c r="AA19" s="38">
        <v>587</v>
      </c>
      <c r="AB19" s="38">
        <v>570</v>
      </c>
      <c r="AC19" s="18">
        <f t="shared" si="2"/>
        <v>-57</v>
      </c>
      <c r="AD19" s="18">
        <f t="shared" si="0"/>
        <v>-3</v>
      </c>
      <c r="AE19" s="18">
        <f t="shared" si="0"/>
        <v>-15</v>
      </c>
      <c r="AF19" s="18">
        <f t="shared" si="0"/>
        <v>-4</v>
      </c>
      <c r="AG19" s="18">
        <f t="shared" si="0"/>
        <v>-41</v>
      </c>
      <c r="AH19" s="18">
        <f t="shared" si="0"/>
        <v>-70</v>
      </c>
      <c r="AI19" s="18">
        <f t="shared" si="0"/>
        <v>-74</v>
      </c>
      <c r="AJ19" s="18">
        <f t="shared" si="0"/>
        <v>-65</v>
      </c>
      <c r="AK19" s="18">
        <f t="shared" si="0"/>
        <v>-37</v>
      </c>
      <c r="AL19" s="40">
        <f t="shared" si="3"/>
        <v>-9.2833876221498371E-2</v>
      </c>
      <c r="AM19" s="40">
        <f t="shared" si="1"/>
        <v>-5.3571428571428572E-3</v>
      </c>
      <c r="AN19" s="40">
        <f t="shared" si="1"/>
        <v>-2.6178010471204188E-2</v>
      </c>
      <c r="AO19" s="40">
        <f t="shared" si="1"/>
        <v>-7.1174377224199285E-3</v>
      </c>
      <c r="AP19" s="40">
        <f t="shared" si="1"/>
        <v>-6.7434210526315791E-2</v>
      </c>
      <c r="AQ19" s="40">
        <f t="shared" si="1"/>
        <v>-0.10802469135802469</v>
      </c>
      <c r="AR19" s="40">
        <f t="shared" si="1"/>
        <v>-0.11349693251533742</v>
      </c>
      <c r="AS19" s="40">
        <f t="shared" si="1"/>
        <v>-9.9693251533742325E-2</v>
      </c>
      <c r="AT19" s="40">
        <f t="shared" si="1"/>
        <v>-6.0955518945634266E-2</v>
      </c>
    </row>
    <row r="20" spans="1:46" x14ac:dyDescent="0.35">
      <c r="A20" s="15" t="s">
        <v>57</v>
      </c>
      <c r="B20" s="16">
        <v>2507</v>
      </c>
      <c r="C20" s="16">
        <v>2370</v>
      </c>
      <c r="D20" s="16">
        <v>2402</v>
      </c>
      <c r="E20" s="16">
        <v>2698</v>
      </c>
      <c r="F20" s="16">
        <v>3753</v>
      </c>
      <c r="G20" s="16">
        <v>4882</v>
      </c>
      <c r="H20" s="16">
        <v>5042</v>
      </c>
      <c r="I20" s="16">
        <v>5029</v>
      </c>
      <c r="J20" s="16">
        <v>3881</v>
      </c>
      <c r="K20" s="28">
        <v>2891</v>
      </c>
      <c r="L20" s="28">
        <v>2667</v>
      </c>
      <c r="M20" s="28">
        <v>2831</v>
      </c>
      <c r="N20" s="28">
        <v>2864</v>
      </c>
      <c r="O20" s="28">
        <v>3448</v>
      </c>
      <c r="P20" s="28">
        <v>4365</v>
      </c>
      <c r="Q20" s="28">
        <v>4532</v>
      </c>
      <c r="R20" s="28">
        <v>4269</v>
      </c>
      <c r="S20" s="28">
        <v>4034</v>
      </c>
      <c r="T20" s="38">
        <v>2526</v>
      </c>
      <c r="U20" s="38">
        <v>2477</v>
      </c>
      <c r="V20" s="38">
        <v>2739</v>
      </c>
      <c r="W20" s="38">
        <v>2779</v>
      </c>
      <c r="X20" s="38">
        <v>3899</v>
      </c>
      <c r="Y20" s="38">
        <v>4047</v>
      </c>
      <c r="Z20" s="38">
        <v>4644</v>
      </c>
      <c r="AA20" s="38">
        <v>4633</v>
      </c>
      <c r="AB20" s="38">
        <v>4204</v>
      </c>
      <c r="AC20" s="18">
        <f t="shared" si="2"/>
        <v>19</v>
      </c>
      <c r="AD20" s="18">
        <f t="shared" si="0"/>
        <v>107</v>
      </c>
      <c r="AE20" s="18">
        <f t="shared" si="0"/>
        <v>337</v>
      </c>
      <c r="AF20" s="18">
        <f t="shared" si="0"/>
        <v>81</v>
      </c>
      <c r="AG20" s="18">
        <f t="shared" si="0"/>
        <v>146</v>
      </c>
      <c r="AH20" s="18">
        <f t="shared" si="0"/>
        <v>-835</v>
      </c>
      <c r="AI20" s="18">
        <f t="shared" si="0"/>
        <v>-398</v>
      </c>
      <c r="AJ20" s="18">
        <f t="shared" si="0"/>
        <v>-396</v>
      </c>
      <c r="AK20" s="18">
        <f t="shared" si="0"/>
        <v>323</v>
      </c>
      <c r="AL20" s="40">
        <f t="shared" si="3"/>
        <v>7.578779417630634E-3</v>
      </c>
      <c r="AM20" s="40">
        <f t="shared" si="1"/>
        <v>4.5147679324894517E-2</v>
      </c>
      <c r="AN20" s="40">
        <f t="shared" si="1"/>
        <v>0.14029975020815988</v>
      </c>
      <c r="AO20" s="40">
        <f t="shared" si="1"/>
        <v>3.0022238695329873E-2</v>
      </c>
      <c r="AP20" s="40">
        <f t="shared" si="1"/>
        <v>3.8902211564082065E-2</v>
      </c>
      <c r="AQ20" s="40">
        <f t="shared" si="1"/>
        <v>-0.1710364604670217</v>
      </c>
      <c r="AR20" s="40">
        <f t="shared" si="1"/>
        <v>-7.8936929789765964E-2</v>
      </c>
      <c r="AS20" s="40">
        <f t="shared" si="1"/>
        <v>-7.8743288924239416E-2</v>
      </c>
      <c r="AT20" s="40">
        <f t="shared" si="1"/>
        <v>8.3225972687451688E-2</v>
      </c>
    </row>
    <row r="21" spans="1:46" x14ac:dyDescent="0.35">
      <c r="A21" s="15" t="s">
        <v>58</v>
      </c>
      <c r="B21" s="16">
        <v>4033</v>
      </c>
      <c r="C21" s="16">
        <v>3718</v>
      </c>
      <c r="D21" s="16">
        <v>3866</v>
      </c>
      <c r="E21" s="16">
        <v>4068</v>
      </c>
      <c r="F21" s="16">
        <v>4193</v>
      </c>
      <c r="G21" s="16">
        <v>4305</v>
      </c>
      <c r="H21" s="16">
        <v>4441</v>
      </c>
      <c r="I21" s="16">
        <v>4297</v>
      </c>
      <c r="J21" s="16">
        <v>3993</v>
      </c>
      <c r="K21" s="28">
        <v>3640</v>
      </c>
      <c r="L21" s="28">
        <v>3490</v>
      </c>
      <c r="M21" s="28">
        <v>3496</v>
      </c>
      <c r="N21" s="28">
        <v>3615</v>
      </c>
      <c r="O21" s="28">
        <v>3808</v>
      </c>
      <c r="P21" s="28">
        <v>3875</v>
      </c>
      <c r="Q21" s="28">
        <v>3934</v>
      </c>
      <c r="R21" s="28">
        <v>3922</v>
      </c>
      <c r="S21" s="28">
        <v>3841</v>
      </c>
      <c r="T21" s="38">
        <v>3389</v>
      </c>
      <c r="U21" s="38">
        <v>3559</v>
      </c>
      <c r="V21" s="38">
        <v>3408</v>
      </c>
      <c r="W21" s="38">
        <v>3542</v>
      </c>
      <c r="X21" s="38">
        <v>3785</v>
      </c>
      <c r="Y21" s="38">
        <v>3877</v>
      </c>
      <c r="Z21" s="38">
        <v>3902</v>
      </c>
      <c r="AA21" s="38">
        <v>3894</v>
      </c>
      <c r="AB21" s="38">
        <v>3810</v>
      </c>
      <c r="AC21" s="18">
        <f t="shared" si="2"/>
        <v>-644</v>
      </c>
      <c r="AD21" s="18">
        <f t="shared" si="2"/>
        <v>-159</v>
      </c>
      <c r="AE21" s="18">
        <f t="shared" si="2"/>
        <v>-458</v>
      </c>
      <c r="AF21" s="18">
        <f t="shared" si="2"/>
        <v>-526</v>
      </c>
      <c r="AG21" s="18">
        <f t="shared" si="2"/>
        <v>-408</v>
      </c>
      <c r="AH21" s="18">
        <f t="shared" si="2"/>
        <v>-428</v>
      </c>
      <c r="AI21" s="18">
        <f t="shared" si="2"/>
        <v>-539</v>
      </c>
      <c r="AJ21" s="18">
        <f t="shared" si="2"/>
        <v>-403</v>
      </c>
      <c r="AK21" s="18">
        <f t="shared" si="2"/>
        <v>-183</v>
      </c>
      <c r="AL21" s="40">
        <f t="shared" si="3"/>
        <v>-0.15968261839821474</v>
      </c>
      <c r="AM21" s="40">
        <f t="shared" si="3"/>
        <v>-4.2764927380311998E-2</v>
      </c>
      <c r="AN21" s="40">
        <f t="shared" si="3"/>
        <v>-0.11846870150025866</v>
      </c>
      <c r="AO21" s="40">
        <f t="shared" si="3"/>
        <v>-0.12930186823992135</v>
      </c>
      <c r="AP21" s="40">
        <f t="shared" si="3"/>
        <v>-9.730503219651801E-2</v>
      </c>
      <c r="AQ21" s="40">
        <f t="shared" si="3"/>
        <v>-9.9419279907084782E-2</v>
      </c>
      <c r="AR21" s="40">
        <f t="shared" si="3"/>
        <v>-0.12136906102229228</v>
      </c>
      <c r="AS21" s="40">
        <f t="shared" si="3"/>
        <v>-9.378636257854317E-2</v>
      </c>
      <c r="AT21" s="40">
        <f t="shared" si="3"/>
        <v>-4.5830202854996241E-2</v>
      </c>
    </row>
    <row r="22" spans="1:46" x14ac:dyDescent="0.35">
      <c r="A22" s="15" t="s">
        <v>44</v>
      </c>
      <c r="B22" s="16">
        <v>2784</v>
      </c>
      <c r="C22" s="16">
        <v>2733</v>
      </c>
      <c r="D22" s="16">
        <v>2807</v>
      </c>
      <c r="E22" s="16">
        <v>2827</v>
      </c>
      <c r="F22" s="16">
        <v>2820</v>
      </c>
      <c r="G22" s="16">
        <v>2851</v>
      </c>
      <c r="H22" s="16">
        <v>2959</v>
      </c>
      <c r="I22" s="16">
        <v>2868</v>
      </c>
      <c r="J22" s="16">
        <v>2716</v>
      </c>
      <c r="K22" s="28">
        <v>2462</v>
      </c>
      <c r="L22" s="28">
        <v>2462</v>
      </c>
      <c r="M22" s="28">
        <v>2462</v>
      </c>
      <c r="N22" s="28">
        <v>2465</v>
      </c>
      <c r="O22" s="28">
        <v>2485</v>
      </c>
      <c r="P22" s="28">
        <v>2485</v>
      </c>
      <c r="Q22" s="28">
        <v>2542</v>
      </c>
      <c r="R22" s="28">
        <v>2542</v>
      </c>
      <c r="S22" s="28">
        <v>2505</v>
      </c>
      <c r="T22" s="38">
        <v>2513</v>
      </c>
      <c r="U22" s="38">
        <v>2584</v>
      </c>
      <c r="V22" s="38">
        <v>2450</v>
      </c>
      <c r="W22" s="38">
        <v>2467</v>
      </c>
      <c r="X22" s="38">
        <v>2526</v>
      </c>
      <c r="Y22" s="38">
        <v>2523</v>
      </c>
      <c r="Z22" s="38">
        <v>2506</v>
      </c>
      <c r="AA22" s="38">
        <v>2506</v>
      </c>
      <c r="AB22" s="38">
        <v>2511</v>
      </c>
      <c r="AC22" s="18">
        <f t="shared" si="2"/>
        <v>-271</v>
      </c>
      <c r="AD22" s="18">
        <f t="shared" si="2"/>
        <v>-149</v>
      </c>
      <c r="AE22" s="18">
        <f t="shared" si="2"/>
        <v>-357</v>
      </c>
      <c r="AF22" s="18">
        <f t="shared" si="2"/>
        <v>-360</v>
      </c>
      <c r="AG22" s="18">
        <f t="shared" si="2"/>
        <v>-294</v>
      </c>
      <c r="AH22" s="18">
        <f t="shared" si="2"/>
        <v>-328</v>
      </c>
      <c r="AI22" s="18">
        <f t="shared" si="2"/>
        <v>-453</v>
      </c>
      <c r="AJ22" s="18">
        <f t="shared" si="2"/>
        <v>-362</v>
      </c>
      <c r="AK22" s="18">
        <f t="shared" si="2"/>
        <v>-205</v>
      </c>
      <c r="AL22" s="40">
        <f t="shared" si="3"/>
        <v>-9.7341954022988508E-2</v>
      </c>
      <c r="AM22" s="40">
        <f t="shared" si="3"/>
        <v>-5.4518843761434323E-2</v>
      </c>
      <c r="AN22" s="40">
        <f t="shared" si="3"/>
        <v>-0.12718204488778054</v>
      </c>
      <c r="AO22" s="40">
        <f t="shared" si="3"/>
        <v>-0.1273434736469756</v>
      </c>
      <c r="AP22" s="40">
        <f t="shared" si="3"/>
        <v>-0.10425531914893617</v>
      </c>
      <c r="AQ22" s="40">
        <f t="shared" si="3"/>
        <v>-0.11504735180638373</v>
      </c>
      <c r="AR22" s="40">
        <f t="shared" si="3"/>
        <v>-0.15309226089895234</v>
      </c>
      <c r="AS22" s="40">
        <f t="shared" si="3"/>
        <v>-0.12622036262203626</v>
      </c>
      <c r="AT22" s="40">
        <f t="shared" si="3"/>
        <v>-7.5478645066273928E-2</v>
      </c>
    </row>
    <row r="23" spans="1:46" x14ac:dyDescent="0.35">
      <c r="A23" s="15" t="s">
        <v>59</v>
      </c>
      <c r="B23" s="23">
        <v>1249</v>
      </c>
      <c r="C23" s="23">
        <v>985</v>
      </c>
      <c r="D23" s="23">
        <v>1059</v>
      </c>
      <c r="E23" s="23">
        <v>1241</v>
      </c>
      <c r="F23" s="23">
        <v>1373</v>
      </c>
      <c r="G23" s="23">
        <v>1454</v>
      </c>
      <c r="H23" s="23">
        <v>1482</v>
      </c>
      <c r="I23" s="23">
        <v>1429</v>
      </c>
      <c r="J23" s="23">
        <v>1277</v>
      </c>
      <c r="K23" s="29">
        <v>1178</v>
      </c>
      <c r="L23" s="29">
        <v>1028</v>
      </c>
      <c r="M23" s="29">
        <v>1034</v>
      </c>
      <c r="N23" s="29">
        <v>1150</v>
      </c>
      <c r="O23" s="29">
        <v>1323</v>
      </c>
      <c r="P23" s="29">
        <v>1390</v>
      </c>
      <c r="Q23" s="29">
        <v>1392</v>
      </c>
      <c r="R23" s="29">
        <v>1380</v>
      </c>
      <c r="S23" s="29">
        <v>1336</v>
      </c>
      <c r="T23" s="38">
        <v>876</v>
      </c>
      <c r="U23" s="38">
        <v>975</v>
      </c>
      <c r="V23" s="38">
        <v>958</v>
      </c>
      <c r="W23" s="38">
        <v>1075</v>
      </c>
      <c r="X23" s="38">
        <v>1259</v>
      </c>
      <c r="Y23" s="38">
        <v>1354</v>
      </c>
      <c r="Z23" s="38">
        <v>1396</v>
      </c>
      <c r="AA23" s="38">
        <v>1388</v>
      </c>
      <c r="AB23" s="38">
        <v>1299</v>
      </c>
      <c r="AC23" s="18">
        <f t="shared" si="2"/>
        <v>-373</v>
      </c>
      <c r="AD23" s="18">
        <f t="shared" si="2"/>
        <v>-10</v>
      </c>
      <c r="AE23" s="18">
        <f t="shared" si="2"/>
        <v>-101</v>
      </c>
      <c r="AF23" s="18">
        <f t="shared" si="2"/>
        <v>-166</v>
      </c>
      <c r="AG23" s="18">
        <f t="shared" si="2"/>
        <v>-114</v>
      </c>
      <c r="AH23" s="18">
        <f t="shared" si="2"/>
        <v>-100</v>
      </c>
      <c r="AI23" s="18">
        <f t="shared" si="2"/>
        <v>-86</v>
      </c>
      <c r="AJ23" s="18">
        <f t="shared" si="2"/>
        <v>-41</v>
      </c>
      <c r="AK23" s="18">
        <f t="shared" si="2"/>
        <v>22</v>
      </c>
      <c r="AL23" s="40">
        <f t="shared" si="3"/>
        <v>-0.29863891112890312</v>
      </c>
      <c r="AM23" s="40">
        <f t="shared" si="3"/>
        <v>-1.015228426395939E-2</v>
      </c>
      <c r="AN23" s="40">
        <f t="shared" si="3"/>
        <v>-9.5372993389990557E-2</v>
      </c>
      <c r="AO23" s="40">
        <f t="shared" si="3"/>
        <v>-0.13376309427880742</v>
      </c>
      <c r="AP23" s="40">
        <f t="shared" si="3"/>
        <v>-8.3029861616897307E-2</v>
      </c>
      <c r="AQ23" s="40">
        <f t="shared" si="3"/>
        <v>-6.8775790921595595E-2</v>
      </c>
      <c r="AR23" s="40">
        <f t="shared" si="3"/>
        <v>-5.8029689608636977E-2</v>
      </c>
      <c r="AS23" s="40">
        <f t="shared" si="3"/>
        <v>-2.8691392582225334E-2</v>
      </c>
      <c r="AT23" s="40">
        <f t="shared" si="3"/>
        <v>1.7227877838684416E-2</v>
      </c>
    </row>
    <row r="24" spans="1:46" x14ac:dyDescent="0.35">
      <c r="A24" s="15" t="s">
        <v>60</v>
      </c>
      <c r="B24" s="16">
        <v>2115</v>
      </c>
      <c r="C24" s="16">
        <v>2140</v>
      </c>
      <c r="D24" s="16">
        <v>2195</v>
      </c>
      <c r="E24" s="16">
        <v>2214</v>
      </c>
      <c r="F24" s="16">
        <v>2217</v>
      </c>
      <c r="G24" s="16">
        <v>2425</v>
      </c>
      <c r="H24" s="16">
        <v>2436</v>
      </c>
      <c r="I24" s="16">
        <v>2399</v>
      </c>
      <c r="J24" s="16">
        <v>2216</v>
      </c>
      <c r="K24" s="28">
        <v>2040</v>
      </c>
      <c r="L24" s="28">
        <v>2004</v>
      </c>
      <c r="M24" s="28">
        <v>1934</v>
      </c>
      <c r="N24" s="28">
        <v>1905</v>
      </c>
      <c r="O24" s="28">
        <v>1954</v>
      </c>
      <c r="P24" s="28">
        <v>2189</v>
      </c>
      <c r="Q24" s="28">
        <v>2306</v>
      </c>
      <c r="R24" s="28">
        <v>2285</v>
      </c>
      <c r="S24" s="28">
        <v>2121</v>
      </c>
      <c r="T24" s="38">
        <v>2008</v>
      </c>
      <c r="U24" s="38">
        <v>2189</v>
      </c>
      <c r="V24" s="38">
        <v>2065</v>
      </c>
      <c r="W24" s="38">
        <v>2063</v>
      </c>
      <c r="X24" s="38">
        <v>2083</v>
      </c>
      <c r="Y24" s="38">
        <v>2427</v>
      </c>
      <c r="Z24" s="38">
        <v>2422</v>
      </c>
      <c r="AA24" s="38">
        <v>2450</v>
      </c>
      <c r="AB24" s="38">
        <v>2400</v>
      </c>
      <c r="AC24" s="18">
        <f t="shared" si="2"/>
        <v>-107</v>
      </c>
      <c r="AD24" s="18">
        <f t="shared" si="2"/>
        <v>49</v>
      </c>
      <c r="AE24" s="18">
        <f t="shared" si="2"/>
        <v>-130</v>
      </c>
      <c r="AF24" s="18">
        <f t="shared" si="2"/>
        <v>-151</v>
      </c>
      <c r="AG24" s="18">
        <f t="shared" si="2"/>
        <v>-134</v>
      </c>
      <c r="AH24" s="18">
        <f t="shared" si="2"/>
        <v>2</v>
      </c>
      <c r="AI24" s="18">
        <f t="shared" si="2"/>
        <v>-14</v>
      </c>
      <c r="AJ24" s="18">
        <f t="shared" si="2"/>
        <v>51</v>
      </c>
      <c r="AK24" s="18">
        <f t="shared" si="2"/>
        <v>184</v>
      </c>
      <c r="AL24" s="40">
        <f t="shared" si="3"/>
        <v>-5.0591016548463354E-2</v>
      </c>
      <c r="AM24" s="40">
        <f t="shared" si="3"/>
        <v>2.2897196261682243E-2</v>
      </c>
      <c r="AN24" s="40">
        <f t="shared" si="3"/>
        <v>-5.9225512528473807E-2</v>
      </c>
      <c r="AO24" s="40">
        <f t="shared" si="3"/>
        <v>-6.8202348690153569E-2</v>
      </c>
      <c r="AP24" s="40">
        <f t="shared" si="3"/>
        <v>-6.0442038791159225E-2</v>
      </c>
      <c r="AQ24" s="40">
        <f t="shared" si="3"/>
        <v>8.2474226804123715E-4</v>
      </c>
      <c r="AR24" s="40">
        <f t="shared" si="3"/>
        <v>-5.7471264367816091E-3</v>
      </c>
      <c r="AS24" s="40">
        <f t="shared" si="3"/>
        <v>2.12588578574406E-2</v>
      </c>
      <c r="AT24" s="40">
        <f t="shared" si="3"/>
        <v>8.3032490974729242E-2</v>
      </c>
    </row>
    <row r="25" spans="1:46" x14ac:dyDescent="0.35">
      <c r="A25" s="15" t="s">
        <v>61</v>
      </c>
      <c r="B25" s="16">
        <v>1252</v>
      </c>
      <c r="C25" s="16">
        <v>1193</v>
      </c>
      <c r="D25" s="16">
        <v>1236</v>
      </c>
      <c r="E25" s="16">
        <v>1192</v>
      </c>
      <c r="F25" s="16">
        <v>1432</v>
      </c>
      <c r="G25" s="16">
        <v>1681</v>
      </c>
      <c r="H25" s="16">
        <v>1747</v>
      </c>
      <c r="I25" s="16">
        <v>1727</v>
      </c>
      <c r="J25" s="16">
        <v>1499</v>
      </c>
      <c r="K25" s="28">
        <v>1210</v>
      </c>
      <c r="L25" s="28">
        <v>1249</v>
      </c>
      <c r="M25" s="28">
        <v>1272</v>
      </c>
      <c r="N25" s="28">
        <v>1262</v>
      </c>
      <c r="O25" s="28">
        <v>1488</v>
      </c>
      <c r="P25" s="28">
        <v>1618</v>
      </c>
      <c r="Q25" s="28">
        <v>1716</v>
      </c>
      <c r="R25" s="28">
        <v>1696</v>
      </c>
      <c r="S25" s="28">
        <v>1533</v>
      </c>
      <c r="T25" s="38">
        <v>1170</v>
      </c>
      <c r="U25" s="38">
        <v>1183</v>
      </c>
      <c r="V25" s="38">
        <v>1177</v>
      </c>
      <c r="W25" s="38">
        <v>1163</v>
      </c>
      <c r="X25" s="38">
        <v>1378</v>
      </c>
      <c r="Y25" s="38">
        <v>1633</v>
      </c>
      <c r="Z25" s="38">
        <v>1633</v>
      </c>
      <c r="AA25" s="38">
        <v>1592</v>
      </c>
      <c r="AB25" s="38">
        <v>1512</v>
      </c>
      <c r="AC25" s="18">
        <f t="shared" si="2"/>
        <v>-82</v>
      </c>
      <c r="AD25" s="18">
        <f t="shared" si="2"/>
        <v>-10</v>
      </c>
      <c r="AE25" s="18">
        <f t="shared" si="2"/>
        <v>-59</v>
      </c>
      <c r="AF25" s="18">
        <f t="shared" si="2"/>
        <v>-29</v>
      </c>
      <c r="AG25" s="18">
        <f t="shared" si="2"/>
        <v>-54</v>
      </c>
      <c r="AH25" s="18">
        <f t="shared" si="2"/>
        <v>-48</v>
      </c>
      <c r="AI25" s="18">
        <f t="shared" si="2"/>
        <v>-114</v>
      </c>
      <c r="AJ25" s="18">
        <f t="shared" si="2"/>
        <v>-135</v>
      </c>
      <c r="AK25" s="18">
        <f t="shared" si="2"/>
        <v>13</v>
      </c>
      <c r="AL25" s="40">
        <f t="shared" si="3"/>
        <v>-6.5495207667731634E-2</v>
      </c>
      <c r="AM25" s="40">
        <f t="shared" si="3"/>
        <v>-8.3822296730930428E-3</v>
      </c>
      <c r="AN25" s="40">
        <f t="shared" si="3"/>
        <v>-4.7734627831715212E-2</v>
      </c>
      <c r="AO25" s="40">
        <f t="shared" si="3"/>
        <v>-2.4328859060402684E-2</v>
      </c>
      <c r="AP25" s="40">
        <f t="shared" si="3"/>
        <v>-3.7709497206703912E-2</v>
      </c>
      <c r="AQ25" s="40">
        <f t="shared" si="3"/>
        <v>-2.8554431885782272E-2</v>
      </c>
      <c r="AR25" s="40">
        <f t="shared" si="3"/>
        <v>-6.5254722381224955E-2</v>
      </c>
      <c r="AS25" s="40">
        <f t="shared" si="3"/>
        <v>-7.8170237405906201E-2</v>
      </c>
      <c r="AT25" s="40">
        <f t="shared" si="3"/>
        <v>8.6724482988659105E-3</v>
      </c>
    </row>
    <row r="26" spans="1:46" x14ac:dyDescent="0.35">
      <c r="A26" s="15" t="s">
        <v>62</v>
      </c>
      <c r="B26" s="16">
        <v>1542</v>
      </c>
      <c r="C26" s="16">
        <v>1413</v>
      </c>
      <c r="D26" s="16">
        <v>1495</v>
      </c>
      <c r="E26" s="16">
        <v>1460</v>
      </c>
      <c r="F26" s="16">
        <v>1879</v>
      </c>
      <c r="G26" s="16">
        <v>2058</v>
      </c>
      <c r="H26" s="16">
        <v>2076</v>
      </c>
      <c r="I26" s="16">
        <v>2039</v>
      </c>
      <c r="J26" s="16">
        <v>1790</v>
      </c>
      <c r="K26" s="28">
        <v>1553</v>
      </c>
      <c r="L26" s="28">
        <v>1601</v>
      </c>
      <c r="M26" s="28">
        <v>1604</v>
      </c>
      <c r="N26" s="28">
        <v>1423</v>
      </c>
      <c r="O26" s="28">
        <v>1504</v>
      </c>
      <c r="P26" s="28">
        <v>1763</v>
      </c>
      <c r="Q26" s="28">
        <v>1772</v>
      </c>
      <c r="R26" s="28">
        <v>1751</v>
      </c>
      <c r="S26" s="28">
        <v>1688</v>
      </c>
      <c r="T26" s="38">
        <v>1476</v>
      </c>
      <c r="U26" s="38">
        <v>1543</v>
      </c>
      <c r="V26" s="38">
        <v>1487</v>
      </c>
      <c r="W26" s="38">
        <v>1481</v>
      </c>
      <c r="X26" s="38">
        <v>1610</v>
      </c>
      <c r="Y26" s="38">
        <v>1631</v>
      </c>
      <c r="Z26" s="38">
        <v>1693</v>
      </c>
      <c r="AA26" s="38">
        <v>1728</v>
      </c>
      <c r="AB26" s="38">
        <v>1625</v>
      </c>
      <c r="AC26" s="18">
        <f t="shared" si="2"/>
        <v>-66</v>
      </c>
      <c r="AD26" s="18">
        <f t="shared" si="2"/>
        <v>130</v>
      </c>
      <c r="AE26" s="18">
        <f t="shared" si="2"/>
        <v>-8</v>
      </c>
      <c r="AF26" s="18">
        <f t="shared" si="2"/>
        <v>21</v>
      </c>
      <c r="AG26" s="18">
        <f t="shared" si="2"/>
        <v>-269</v>
      </c>
      <c r="AH26" s="18">
        <f t="shared" si="2"/>
        <v>-427</v>
      </c>
      <c r="AI26" s="18">
        <f t="shared" si="2"/>
        <v>-383</v>
      </c>
      <c r="AJ26" s="18">
        <f t="shared" si="2"/>
        <v>-311</v>
      </c>
      <c r="AK26" s="18">
        <f t="shared" si="2"/>
        <v>-165</v>
      </c>
      <c r="AL26" s="40">
        <f t="shared" si="3"/>
        <v>-4.2801556420233464E-2</v>
      </c>
      <c r="AM26" s="40">
        <f t="shared" si="3"/>
        <v>9.2002830856334039E-2</v>
      </c>
      <c r="AN26" s="40">
        <f t="shared" si="3"/>
        <v>-5.3511705685618726E-3</v>
      </c>
      <c r="AO26" s="40">
        <f t="shared" si="3"/>
        <v>1.4383561643835616E-2</v>
      </c>
      <c r="AP26" s="40">
        <f t="shared" si="3"/>
        <v>-0.14316125598722726</v>
      </c>
      <c r="AQ26" s="40">
        <f t="shared" si="3"/>
        <v>-0.20748299319727892</v>
      </c>
      <c r="AR26" s="40">
        <f t="shared" si="3"/>
        <v>-0.18448940269749517</v>
      </c>
      <c r="AS26" s="40">
        <f t="shared" si="3"/>
        <v>-0.15252574791564491</v>
      </c>
      <c r="AT26" s="40">
        <f t="shared" si="3"/>
        <v>-9.217877094972067E-2</v>
      </c>
    </row>
    <row r="27" spans="1:46" x14ac:dyDescent="0.3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D27" s="50"/>
      <c r="AE27" s="50"/>
      <c r="AF27" s="51"/>
    </row>
    <row r="28" spans="1:46" x14ac:dyDescent="0.35">
      <c r="A28" s="27" t="s">
        <v>68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D28" s="49"/>
      <c r="AE28" s="50"/>
      <c r="AF28" s="51"/>
    </row>
    <row r="29" spans="1:46" x14ac:dyDescent="0.35">
      <c r="A29" s="13"/>
      <c r="B29" s="2" t="s">
        <v>23</v>
      </c>
      <c r="C29" s="2" t="s">
        <v>24</v>
      </c>
      <c r="D29" s="2" t="s">
        <v>25</v>
      </c>
      <c r="E29" s="2" t="s">
        <v>26</v>
      </c>
      <c r="F29" s="2" t="s">
        <v>27</v>
      </c>
      <c r="G29" s="2" t="s">
        <v>28</v>
      </c>
      <c r="H29" s="2" t="s">
        <v>29</v>
      </c>
      <c r="I29" s="3" t="s">
        <v>30</v>
      </c>
      <c r="J29" s="2" t="s">
        <v>32</v>
      </c>
      <c r="K29" s="4" t="s">
        <v>23</v>
      </c>
      <c r="L29" s="4" t="s">
        <v>24</v>
      </c>
      <c r="M29" s="4" t="s">
        <v>25</v>
      </c>
      <c r="N29" s="4" t="s">
        <v>26</v>
      </c>
      <c r="O29" s="4" t="s">
        <v>27</v>
      </c>
      <c r="P29" s="4" t="s">
        <v>28</v>
      </c>
      <c r="Q29" s="4" t="s">
        <v>29</v>
      </c>
      <c r="R29" s="5" t="s">
        <v>30</v>
      </c>
      <c r="S29" s="4" t="s">
        <v>32</v>
      </c>
      <c r="T29" s="6" t="s">
        <v>23</v>
      </c>
      <c r="U29" s="6" t="s">
        <v>24</v>
      </c>
      <c r="V29" s="6" t="s">
        <v>25</v>
      </c>
      <c r="W29" s="6" t="s">
        <v>26</v>
      </c>
      <c r="X29" s="6" t="s">
        <v>27</v>
      </c>
      <c r="Y29" s="6" t="s">
        <v>28</v>
      </c>
      <c r="Z29" s="6" t="s">
        <v>29</v>
      </c>
      <c r="AA29" s="7" t="s">
        <v>30</v>
      </c>
      <c r="AB29" s="6" t="s">
        <v>32</v>
      </c>
      <c r="AD29" s="49"/>
      <c r="AE29" s="50"/>
      <c r="AF29" s="51"/>
    </row>
    <row r="30" spans="1:46" x14ac:dyDescent="0.35">
      <c r="A30" s="14"/>
      <c r="B30" s="2" t="s">
        <v>31</v>
      </c>
      <c r="C30" s="2" t="s">
        <v>31</v>
      </c>
      <c r="D30" s="2" t="s">
        <v>31</v>
      </c>
      <c r="E30" s="2" t="s">
        <v>31</v>
      </c>
      <c r="F30" s="2" t="s">
        <v>31</v>
      </c>
      <c r="G30" s="2" t="s">
        <v>31</v>
      </c>
      <c r="H30" s="2" t="s">
        <v>31</v>
      </c>
      <c r="I30" s="2" t="s">
        <v>31</v>
      </c>
      <c r="J30" s="2" t="s">
        <v>31</v>
      </c>
      <c r="K30" s="4" t="s">
        <v>33</v>
      </c>
      <c r="L30" s="4" t="s">
        <v>33</v>
      </c>
      <c r="M30" s="4" t="s">
        <v>33</v>
      </c>
      <c r="N30" s="4" t="s">
        <v>33</v>
      </c>
      <c r="O30" s="4" t="s">
        <v>33</v>
      </c>
      <c r="P30" s="4" t="s">
        <v>33</v>
      </c>
      <c r="Q30" s="4" t="s">
        <v>33</v>
      </c>
      <c r="R30" s="4" t="s">
        <v>33</v>
      </c>
      <c r="S30" s="4" t="s">
        <v>33</v>
      </c>
      <c r="T30" s="6" t="s">
        <v>34</v>
      </c>
      <c r="U30" s="6" t="s">
        <v>34</v>
      </c>
      <c r="V30" s="6" t="s">
        <v>34</v>
      </c>
      <c r="W30" s="6" t="s">
        <v>34</v>
      </c>
      <c r="X30" s="6" t="s">
        <v>34</v>
      </c>
      <c r="Y30" s="6" t="s">
        <v>34</v>
      </c>
      <c r="Z30" s="6" t="s">
        <v>34</v>
      </c>
      <c r="AA30" s="6" t="s">
        <v>34</v>
      </c>
      <c r="AB30" s="6" t="s">
        <v>34</v>
      </c>
      <c r="AD30" s="49"/>
      <c r="AE30" s="50"/>
      <c r="AF30" s="51"/>
    </row>
    <row r="31" spans="1:46" x14ac:dyDescent="0.35">
      <c r="A31" s="15" t="s">
        <v>0</v>
      </c>
      <c r="B31" s="21">
        <v>36</v>
      </c>
      <c r="C31" s="21">
        <v>38</v>
      </c>
      <c r="D31" s="21">
        <v>39</v>
      </c>
      <c r="E31" s="21">
        <v>45</v>
      </c>
      <c r="F31" s="21">
        <v>50</v>
      </c>
      <c r="G31" s="21">
        <v>53</v>
      </c>
      <c r="H31" s="21">
        <v>62</v>
      </c>
      <c r="I31" s="21">
        <v>59</v>
      </c>
      <c r="J31" s="21">
        <v>46</v>
      </c>
      <c r="K31" s="21">
        <v>18</v>
      </c>
      <c r="L31" s="21">
        <v>21</v>
      </c>
      <c r="M31" s="21">
        <v>14</v>
      </c>
      <c r="N31" s="21">
        <v>15</v>
      </c>
      <c r="O31" s="21">
        <v>17</v>
      </c>
      <c r="P31" s="21">
        <v>31</v>
      </c>
      <c r="Q31" s="21">
        <v>46</v>
      </c>
      <c r="R31" s="21">
        <v>45</v>
      </c>
      <c r="S31" s="21">
        <v>36</v>
      </c>
      <c r="T31" s="21">
        <v>29</v>
      </c>
      <c r="U31" s="21">
        <v>32</v>
      </c>
      <c r="V31" s="21">
        <v>34</v>
      </c>
      <c r="W31" s="21">
        <v>41</v>
      </c>
      <c r="X31" s="21">
        <v>42</v>
      </c>
      <c r="Y31" s="21">
        <v>48</v>
      </c>
      <c r="Z31" s="21">
        <v>59</v>
      </c>
      <c r="AA31" s="21">
        <v>55</v>
      </c>
      <c r="AB31" s="21">
        <v>42</v>
      </c>
      <c r="AD31" s="49"/>
      <c r="AE31" s="50"/>
      <c r="AF31" s="51"/>
    </row>
    <row r="32" spans="1:46" x14ac:dyDescent="0.35">
      <c r="A32" s="15" t="s">
        <v>45</v>
      </c>
      <c r="B32" s="21">
        <v>46</v>
      </c>
      <c r="C32" s="21">
        <v>45</v>
      </c>
      <c r="D32" s="21">
        <v>48</v>
      </c>
      <c r="E32" s="21">
        <v>57</v>
      </c>
      <c r="F32" s="21">
        <v>68</v>
      </c>
      <c r="G32" s="21">
        <v>70</v>
      </c>
      <c r="H32" s="21">
        <v>76</v>
      </c>
      <c r="I32" s="21">
        <v>76</v>
      </c>
      <c r="J32" s="21">
        <v>61</v>
      </c>
      <c r="K32" s="21">
        <v>18</v>
      </c>
      <c r="L32" s="21">
        <v>23</v>
      </c>
      <c r="M32" s="21">
        <v>19</v>
      </c>
      <c r="N32" s="21">
        <v>20</v>
      </c>
      <c r="O32" s="21">
        <v>22</v>
      </c>
      <c r="P32" s="21">
        <v>28</v>
      </c>
      <c r="Q32" s="21">
        <v>44</v>
      </c>
      <c r="R32" s="21">
        <v>49</v>
      </c>
      <c r="S32" s="21">
        <v>47</v>
      </c>
      <c r="T32" s="21">
        <v>35</v>
      </c>
      <c r="U32" s="21">
        <v>36</v>
      </c>
      <c r="V32" s="21">
        <v>40</v>
      </c>
      <c r="W32" s="21">
        <v>51</v>
      </c>
      <c r="X32" s="21">
        <v>55</v>
      </c>
      <c r="Y32" s="21">
        <v>59</v>
      </c>
      <c r="Z32" s="21">
        <v>69</v>
      </c>
      <c r="AA32" s="21">
        <v>63</v>
      </c>
      <c r="AB32" s="21">
        <v>56</v>
      </c>
      <c r="AD32" s="49"/>
      <c r="AE32" s="50"/>
      <c r="AF32" s="51"/>
    </row>
    <row r="33" spans="1:32" x14ac:dyDescent="0.35">
      <c r="A33" s="15" t="s">
        <v>41</v>
      </c>
      <c r="B33" s="21">
        <v>49</v>
      </c>
      <c r="C33" s="21">
        <v>48</v>
      </c>
      <c r="D33" s="21">
        <v>51</v>
      </c>
      <c r="E33" s="21">
        <v>62</v>
      </c>
      <c r="F33" s="21">
        <v>73</v>
      </c>
      <c r="G33" s="21">
        <v>76</v>
      </c>
      <c r="H33" s="21">
        <v>82</v>
      </c>
      <c r="I33" s="21">
        <v>81</v>
      </c>
      <c r="J33" s="21">
        <v>67</v>
      </c>
      <c r="K33" s="21">
        <v>19</v>
      </c>
      <c r="L33" s="21">
        <v>24</v>
      </c>
      <c r="M33" s="21">
        <v>21</v>
      </c>
      <c r="N33" s="21">
        <v>21</v>
      </c>
      <c r="O33" s="21">
        <v>23</v>
      </c>
      <c r="P33" s="21">
        <v>28</v>
      </c>
      <c r="Q33" s="21">
        <v>46</v>
      </c>
      <c r="R33" s="21">
        <v>52</v>
      </c>
      <c r="S33" s="21">
        <v>50</v>
      </c>
      <c r="T33" s="21">
        <v>36</v>
      </c>
      <c r="U33" s="21">
        <v>38</v>
      </c>
      <c r="V33" s="21">
        <v>43</v>
      </c>
      <c r="W33" s="21">
        <v>54</v>
      </c>
      <c r="X33" s="21">
        <v>59</v>
      </c>
      <c r="Y33" s="21">
        <v>63</v>
      </c>
      <c r="Z33" s="21">
        <v>73</v>
      </c>
      <c r="AA33" s="21">
        <v>67</v>
      </c>
      <c r="AB33" s="21">
        <v>60</v>
      </c>
      <c r="AD33" s="49"/>
      <c r="AE33" s="50"/>
      <c r="AF33" s="51"/>
    </row>
    <row r="34" spans="1:32" x14ac:dyDescent="0.35">
      <c r="A34" s="15" t="s">
        <v>46</v>
      </c>
      <c r="B34" s="22" t="s">
        <v>42</v>
      </c>
      <c r="C34" s="22" t="s">
        <v>42</v>
      </c>
      <c r="D34" s="22" t="s">
        <v>42</v>
      </c>
      <c r="E34" s="22" t="s">
        <v>42</v>
      </c>
      <c r="F34" s="22" t="s">
        <v>42</v>
      </c>
      <c r="G34" s="22" t="s">
        <v>42</v>
      </c>
      <c r="H34" s="22" t="s">
        <v>42</v>
      </c>
      <c r="I34" s="22" t="s">
        <v>42</v>
      </c>
      <c r="J34" s="22" t="s">
        <v>42</v>
      </c>
      <c r="K34" s="22" t="s">
        <v>42</v>
      </c>
      <c r="L34" s="22" t="s">
        <v>42</v>
      </c>
      <c r="M34" s="22" t="s">
        <v>42</v>
      </c>
      <c r="N34" s="22" t="s">
        <v>42</v>
      </c>
      <c r="O34" s="22" t="s">
        <v>42</v>
      </c>
      <c r="P34" s="22" t="s">
        <v>42</v>
      </c>
      <c r="Q34" s="22" t="s">
        <v>42</v>
      </c>
      <c r="R34" s="22" t="s">
        <v>42</v>
      </c>
      <c r="S34" s="22" t="s">
        <v>42</v>
      </c>
      <c r="T34" s="21">
        <v>23</v>
      </c>
      <c r="U34" s="21">
        <v>25</v>
      </c>
      <c r="V34" s="21">
        <v>25</v>
      </c>
      <c r="W34" s="21">
        <v>29</v>
      </c>
      <c r="X34" s="21">
        <v>28</v>
      </c>
      <c r="Y34" s="21">
        <v>34</v>
      </c>
      <c r="Z34" s="21">
        <v>41</v>
      </c>
      <c r="AA34" s="21">
        <v>43</v>
      </c>
      <c r="AB34" s="21">
        <v>30</v>
      </c>
      <c r="AD34" s="49"/>
      <c r="AE34" s="50"/>
      <c r="AF34" s="51"/>
    </row>
    <row r="35" spans="1:32" x14ac:dyDescent="0.35">
      <c r="A35" s="15" t="s">
        <v>47</v>
      </c>
      <c r="B35" s="21">
        <v>10</v>
      </c>
      <c r="C35" s="21">
        <v>10</v>
      </c>
      <c r="D35" s="21">
        <v>7</v>
      </c>
      <c r="E35" s="21">
        <v>10</v>
      </c>
      <c r="F35" s="21">
        <v>14</v>
      </c>
      <c r="G35" s="21">
        <v>26</v>
      </c>
      <c r="H35" s="21">
        <v>43</v>
      </c>
      <c r="I35" s="21">
        <v>32</v>
      </c>
      <c r="J35" s="21">
        <v>13</v>
      </c>
      <c r="K35" s="21">
        <v>6</v>
      </c>
      <c r="L35" s="21">
        <v>7</v>
      </c>
      <c r="M35" s="21">
        <v>9</v>
      </c>
      <c r="N35" s="21">
        <v>11</v>
      </c>
      <c r="O35" s="21">
        <v>13</v>
      </c>
      <c r="P35" s="21">
        <v>29</v>
      </c>
      <c r="Q35" s="21">
        <v>55</v>
      </c>
      <c r="R35" s="21">
        <v>40</v>
      </c>
      <c r="S35" s="21">
        <v>19</v>
      </c>
      <c r="T35" s="21">
        <v>6</v>
      </c>
      <c r="U35" s="21">
        <v>7</v>
      </c>
      <c r="V35" s="21">
        <v>8</v>
      </c>
      <c r="W35" s="21">
        <v>14</v>
      </c>
      <c r="X35" s="21">
        <v>18</v>
      </c>
      <c r="Y35" s="21">
        <v>29</v>
      </c>
      <c r="Z35" s="21">
        <v>50</v>
      </c>
      <c r="AA35" s="21">
        <v>40</v>
      </c>
      <c r="AB35" s="21">
        <v>18</v>
      </c>
      <c r="AD35" s="49"/>
      <c r="AE35" s="50"/>
      <c r="AF35" s="51"/>
    </row>
    <row r="36" spans="1:32" x14ac:dyDescent="0.35">
      <c r="A36" s="15" t="s">
        <v>48</v>
      </c>
      <c r="B36" s="21">
        <v>46</v>
      </c>
      <c r="C36" s="21">
        <v>46</v>
      </c>
      <c r="D36" s="21">
        <v>47</v>
      </c>
      <c r="E36" s="21">
        <v>52</v>
      </c>
      <c r="F36" s="21">
        <v>49</v>
      </c>
      <c r="G36" s="21">
        <v>47</v>
      </c>
      <c r="H36" s="21">
        <v>63</v>
      </c>
      <c r="I36" s="21">
        <v>60</v>
      </c>
      <c r="J36" s="21">
        <v>47</v>
      </c>
      <c r="K36" s="21">
        <v>8</v>
      </c>
      <c r="L36" s="21">
        <v>21</v>
      </c>
      <c r="M36" s="21">
        <v>10</v>
      </c>
      <c r="N36" s="21">
        <v>11</v>
      </c>
      <c r="O36" s="21">
        <v>15</v>
      </c>
      <c r="P36" s="21">
        <v>42</v>
      </c>
      <c r="Q36" s="21">
        <v>56</v>
      </c>
      <c r="R36" s="21">
        <v>45</v>
      </c>
      <c r="S36" s="21">
        <v>35</v>
      </c>
      <c r="T36" s="21">
        <v>30</v>
      </c>
      <c r="U36" s="21">
        <v>32</v>
      </c>
      <c r="V36" s="21">
        <v>37</v>
      </c>
      <c r="W36" s="21">
        <v>38</v>
      </c>
      <c r="X36" s="21">
        <v>39</v>
      </c>
      <c r="Y36" s="21">
        <v>44</v>
      </c>
      <c r="Z36" s="21">
        <v>52</v>
      </c>
      <c r="AA36" s="21">
        <v>52</v>
      </c>
      <c r="AB36" s="21">
        <v>41</v>
      </c>
      <c r="AD36" s="49"/>
      <c r="AE36" s="50"/>
      <c r="AF36" s="51"/>
    </row>
    <row r="37" spans="1:32" x14ac:dyDescent="0.35">
      <c r="A37" s="15" t="s">
        <v>49</v>
      </c>
      <c r="B37" s="21">
        <v>18</v>
      </c>
      <c r="C37" s="21">
        <v>18</v>
      </c>
      <c r="D37" s="21">
        <v>18</v>
      </c>
      <c r="E37" s="21">
        <v>20</v>
      </c>
      <c r="F37" s="21">
        <v>17</v>
      </c>
      <c r="G37" s="21">
        <v>19</v>
      </c>
      <c r="H37" s="21">
        <v>36</v>
      </c>
      <c r="I37" s="21">
        <v>28</v>
      </c>
      <c r="J37" s="21">
        <v>16</v>
      </c>
      <c r="K37" s="21">
        <v>14</v>
      </c>
      <c r="L37" s="21">
        <v>13</v>
      </c>
      <c r="M37" s="21">
        <v>14</v>
      </c>
      <c r="N37" s="21">
        <v>13</v>
      </c>
      <c r="O37" s="21">
        <v>7</v>
      </c>
      <c r="P37" s="21">
        <v>14</v>
      </c>
      <c r="Q37" s="21">
        <v>27</v>
      </c>
      <c r="R37" s="21">
        <v>37</v>
      </c>
      <c r="S37" s="21">
        <v>17</v>
      </c>
      <c r="T37" s="21">
        <v>8</v>
      </c>
      <c r="U37" s="21">
        <v>13</v>
      </c>
      <c r="V37" s="21">
        <v>14</v>
      </c>
      <c r="W37" s="21">
        <v>13</v>
      </c>
      <c r="X37" s="21">
        <v>17</v>
      </c>
      <c r="Y37" s="21">
        <v>28</v>
      </c>
      <c r="Z37" s="21">
        <v>43</v>
      </c>
      <c r="AA37" s="21">
        <v>33</v>
      </c>
      <c r="AB37" s="21">
        <v>16</v>
      </c>
      <c r="AD37" s="49"/>
      <c r="AE37" s="50"/>
      <c r="AF37" s="51"/>
    </row>
    <row r="38" spans="1:32" x14ac:dyDescent="0.35">
      <c r="A38" s="15" t="s">
        <v>50</v>
      </c>
      <c r="B38" s="21">
        <v>7</v>
      </c>
      <c r="C38" s="21">
        <v>11</v>
      </c>
      <c r="D38" s="21">
        <v>7</v>
      </c>
      <c r="E38" s="21">
        <v>6</v>
      </c>
      <c r="F38" s="21">
        <v>13</v>
      </c>
      <c r="G38" s="21">
        <v>13</v>
      </c>
      <c r="H38" s="21">
        <v>15</v>
      </c>
      <c r="I38" s="21">
        <v>17</v>
      </c>
      <c r="J38" s="21">
        <v>9</v>
      </c>
      <c r="K38" s="21">
        <v>11</v>
      </c>
      <c r="L38" s="21">
        <v>13</v>
      </c>
      <c r="M38" s="21">
        <v>10</v>
      </c>
      <c r="N38" s="21">
        <v>10</v>
      </c>
      <c r="O38" s="21">
        <v>9</v>
      </c>
      <c r="P38" s="21">
        <v>17</v>
      </c>
      <c r="Q38" s="21">
        <v>25</v>
      </c>
      <c r="R38" s="21">
        <v>25</v>
      </c>
      <c r="S38" s="21">
        <v>17</v>
      </c>
      <c r="T38" s="21">
        <v>16</v>
      </c>
      <c r="U38" s="21">
        <v>17</v>
      </c>
      <c r="V38" s="21">
        <v>18</v>
      </c>
      <c r="W38" s="21">
        <v>15</v>
      </c>
      <c r="X38" s="21">
        <v>23</v>
      </c>
      <c r="Y38" s="21">
        <v>27</v>
      </c>
      <c r="Z38" s="21">
        <v>36</v>
      </c>
      <c r="AA38" s="21">
        <v>35</v>
      </c>
      <c r="AB38" s="21">
        <v>25</v>
      </c>
      <c r="AD38" s="49"/>
      <c r="AE38" s="50"/>
      <c r="AF38" s="51"/>
    </row>
    <row r="39" spans="1:32" x14ac:dyDescent="0.35">
      <c r="A39" s="15" t="s">
        <v>51</v>
      </c>
      <c r="B39" s="21">
        <v>15</v>
      </c>
      <c r="C39" s="21">
        <v>24</v>
      </c>
      <c r="D39" s="21">
        <v>28</v>
      </c>
      <c r="E39" s="21">
        <v>37</v>
      </c>
      <c r="F39" s="21">
        <v>38</v>
      </c>
      <c r="G39" s="21">
        <v>42</v>
      </c>
      <c r="H39" s="21">
        <v>53</v>
      </c>
      <c r="I39" s="21">
        <v>51</v>
      </c>
      <c r="J39" s="21">
        <v>38</v>
      </c>
      <c r="K39" s="21">
        <v>10</v>
      </c>
      <c r="L39" s="21">
        <v>12</v>
      </c>
      <c r="M39" s="21">
        <v>7</v>
      </c>
      <c r="N39" s="21">
        <v>9</v>
      </c>
      <c r="O39" s="21">
        <v>11</v>
      </c>
      <c r="P39" s="21">
        <v>35</v>
      </c>
      <c r="Q39" s="21">
        <v>50</v>
      </c>
      <c r="R39" s="21">
        <v>42</v>
      </c>
      <c r="S39" s="21">
        <v>28</v>
      </c>
      <c r="T39" s="21">
        <v>21</v>
      </c>
      <c r="U39" s="21">
        <v>24</v>
      </c>
      <c r="V39" s="21">
        <v>26</v>
      </c>
      <c r="W39" s="21">
        <v>36</v>
      </c>
      <c r="X39" s="21">
        <v>33</v>
      </c>
      <c r="Y39" s="21">
        <v>45</v>
      </c>
      <c r="Z39" s="21">
        <v>46</v>
      </c>
      <c r="AA39" s="21">
        <v>44</v>
      </c>
      <c r="AB39" s="21">
        <v>31</v>
      </c>
      <c r="AD39" s="49"/>
      <c r="AE39" s="50"/>
      <c r="AF39" s="51"/>
    </row>
    <row r="40" spans="1:32" x14ac:dyDescent="0.35">
      <c r="A40" s="15" t="s">
        <v>52</v>
      </c>
      <c r="B40" s="21">
        <v>25</v>
      </c>
      <c r="C40" s="21">
        <v>25</v>
      </c>
      <c r="D40" s="21">
        <v>26</v>
      </c>
      <c r="E40" s="21">
        <v>28</v>
      </c>
      <c r="F40" s="21">
        <v>28</v>
      </c>
      <c r="G40" s="21">
        <v>40</v>
      </c>
      <c r="H40" s="21">
        <v>51</v>
      </c>
      <c r="I40" s="21">
        <v>53</v>
      </c>
      <c r="J40" s="21">
        <v>27</v>
      </c>
      <c r="K40" s="21">
        <v>23</v>
      </c>
      <c r="L40" s="21">
        <v>22</v>
      </c>
      <c r="M40" s="21">
        <v>10</v>
      </c>
      <c r="N40" s="21">
        <v>14</v>
      </c>
      <c r="O40" s="21">
        <v>16</v>
      </c>
      <c r="P40" s="21">
        <v>28</v>
      </c>
      <c r="Q40" s="21">
        <v>39</v>
      </c>
      <c r="R40" s="21">
        <v>40</v>
      </c>
      <c r="S40" s="21">
        <v>24</v>
      </c>
      <c r="T40" s="21">
        <v>22</v>
      </c>
      <c r="U40" s="21">
        <v>21</v>
      </c>
      <c r="V40" s="21">
        <v>23</v>
      </c>
      <c r="W40" s="21">
        <v>26</v>
      </c>
      <c r="X40" s="21">
        <v>23</v>
      </c>
      <c r="Y40" s="21">
        <v>33</v>
      </c>
      <c r="Z40" s="21">
        <v>45</v>
      </c>
      <c r="AA40" s="21">
        <v>43</v>
      </c>
      <c r="AB40" s="21">
        <v>22</v>
      </c>
      <c r="AD40" s="49"/>
      <c r="AE40" s="50"/>
      <c r="AF40" s="51"/>
    </row>
    <row r="41" spans="1:32" x14ac:dyDescent="0.35">
      <c r="A41" s="15" t="s">
        <v>53</v>
      </c>
      <c r="B41" s="21">
        <v>15</v>
      </c>
      <c r="C41" s="21">
        <v>15</v>
      </c>
      <c r="D41" s="21">
        <v>17</v>
      </c>
      <c r="E41" s="21">
        <v>17</v>
      </c>
      <c r="F41" s="21">
        <v>24</v>
      </c>
      <c r="G41" s="21">
        <v>23</v>
      </c>
      <c r="H41" s="21">
        <v>28</v>
      </c>
      <c r="I41" s="21">
        <v>31</v>
      </c>
      <c r="J41" s="21">
        <v>20</v>
      </c>
      <c r="K41" s="21">
        <v>11</v>
      </c>
      <c r="L41" s="21">
        <v>15</v>
      </c>
      <c r="M41" s="21">
        <v>6</v>
      </c>
      <c r="N41" s="21">
        <v>7</v>
      </c>
      <c r="O41" s="21">
        <v>7</v>
      </c>
      <c r="P41" s="21">
        <v>17</v>
      </c>
      <c r="Q41" s="21">
        <v>26</v>
      </c>
      <c r="R41" s="21">
        <v>25</v>
      </c>
      <c r="S41" s="21">
        <v>11</v>
      </c>
      <c r="T41" s="21">
        <v>15</v>
      </c>
      <c r="U41" s="21">
        <v>16</v>
      </c>
      <c r="V41" s="21">
        <v>16</v>
      </c>
      <c r="W41" s="21">
        <v>13</v>
      </c>
      <c r="X41" s="21">
        <v>18</v>
      </c>
      <c r="Y41" s="21">
        <v>25</v>
      </c>
      <c r="Z41" s="21">
        <v>33</v>
      </c>
      <c r="AA41" s="21">
        <v>27</v>
      </c>
      <c r="AB41" s="21">
        <v>17</v>
      </c>
      <c r="AD41" s="49"/>
      <c r="AE41" s="50"/>
      <c r="AF41" s="51"/>
    </row>
    <row r="42" spans="1:32" x14ac:dyDescent="0.35">
      <c r="A42" s="15" t="s">
        <v>54</v>
      </c>
      <c r="B42" s="21">
        <v>34</v>
      </c>
      <c r="C42" s="21">
        <v>40</v>
      </c>
      <c r="D42" s="21">
        <v>41</v>
      </c>
      <c r="E42" s="21">
        <v>45</v>
      </c>
      <c r="F42" s="21">
        <v>49</v>
      </c>
      <c r="G42" s="21">
        <v>52</v>
      </c>
      <c r="H42" s="21">
        <v>62</v>
      </c>
      <c r="I42" s="21">
        <v>55</v>
      </c>
      <c r="J42" s="21">
        <v>42</v>
      </c>
      <c r="K42" s="21">
        <v>19</v>
      </c>
      <c r="L42" s="21">
        <v>17</v>
      </c>
      <c r="M42" s="21">
        <v>6</v>
      </c>
      <c r="N42" s="21">
        <v>7</v>
      </c>
      <c r="O42" s="21">
        <v>11</v>
      </c>
      <c r="P42" s="21">
        <v>38</v>
      </c>
      <c r="Q42" s="21">
        <v>50</v>
      </c>
      <c r="R42" s="21">
        <v>41</v>
      </c>
      <c r="S42" s="21">
        <v>29</v>
      </c>
      <c r="T42" s="21">
        <v>24</v>
      </c>
      <c r="U42" s="21">
        <v>31</v>
      </c>
      <c r="V42" s="21">
        <v>32</v>
      </c>
      <c r="W42" s="21">
        <v>39</v>
      </c>
      <c r="X42" s="21">
        <v>39</v>
      </c>
      <c r="Y42" s="21">
        <v>49</v>
      </c>
      <c r="Z42" s="21">
        <v>64</v>
      </c>
      <c r="AA42" s="21">
        <v>58</v>
      </c>
      <c r="AB42" s="21">
        <v>38</v>
      </c>
      <c r="AD42" s="49"/>
      <c r="AE42" s="50"/>
      <c r="AF42" s="51"/>
    </row>
    <row r="43" spans="1:32" x14ac:dyDescent="0.35">
      <c r="A43" s="15" t="s">
        <v>43</v>
      </c>
      <c r="B43" s="21">
        <v>41</v>
      </c>
      <c r="C43" s="21">
        <v>48</v>
      </c>
      <c r="D43" s="21">
        <v>49</v>
      </c>
      <c r="E43" s="21">
        <v>53</v>
      </c>
      <c r="F43" s="21">
        <v>62</v>
      </c>
      <c r="G43" s="21">
        <v>66</v>
      </c>
      <c r="H43" s="21">
        <v>77</v>
      </c>
      <c r="I43" s="21">
        <v>68</v>
      </c>
      <c r="J43" s="21">
        <v>55</v>
      </c>
      <c r="K43" s="21">
        <v>25</v>
      </c>
      <c r="L43" s="21">
        <v>21</v>
      </c>
      <c r="M43" s="21">
        <v>7</v>
      </c>
      <c r="N43" s="21">
        <v>9</v>
      </c>
      <c r="O43" s="21">
        <v>14</v>
      </c>
      <c r="P43" s="21">
        <v>48</v>
      </c>
      <c r="Q43" s="21">
        <v>61</v>
      </c>
      <c r="R43" s="21">
        <v>48</v>
      </c>
      <c r="S43" s="21">
        <v>39</v>
      </c>
      <c r="T43" s="21">
        <v>30</v>
      </c>
      <c r="U43" s="21">
        <v>38</v>
      </c>
      <c r="V43" s="21">
        <v>40</v>
      </c>
      <c r="W43" s="21">
        <v>49</v>
      </c>
      <c r="X43" s="21">
        <v>50</v>
      </c>
      <c r="Y43" s="21">
        <v>60</v>
      </c>
      <c r="Z43" s="21">
        <v>78</v>
      </c>
      <c r="AA43" s="21">
        <v>70</v>
      </c>
      <c r="AB43" s="21">
        <v>51</v>
      </c>
      <c r="AD43" s="49"/>
      <c r="AE43" s="50"/>
      <c r="AF43" s="51"/>
    </row>
    <row r="44" spans="1:32" x14ac:dyDescent="0.35">
      <c r="A44" s="15" t="s">
        <v>55</v>
      </c>
      <c r="B44" s="22" t="s">
        <v>42</v>
      </c>
      <c r="C44" s="22" t="s">
        <v>42</v>
      </c>
      <c r="D44" s="22" t="s">
        <v>42</v>
      </c>
      <c r="E44" s="22" t="s">
        <v>42</v>
      </c>
      <c r="F44" s="22" t="s">
        <v>42</v>
      </c>
      <c r="G44" s="22" t="s">
        <v>42</v>
      </c>
      <c r="H44" s="22" t="s">
        <v>42</v>
      </c>
      <c r="I44" s="22" t="s">
        <v>42</v>
      </c>
      <c r="J44" s="22" t="s">
        <v>42</v>
      </c>
      <c r="K44" s="22" t="s">
        <v>42</v>
      </c>
      <c r="L44" s="22" t="s">
        <v>42</v>
      </c>
      <c r="M44" s="22" t="s">
        <v>42</v>
      </c>
      <c r="N44" s="22" t="s">
        <v>42</v>
      </c>
      <c r="O44" s="22" t="s">
        <v>42</v>
      </c>
      <c r="P44" s="22" t="s">
        <v>42</v>
      </c>
      <c r="Q44" s="22" t="s">
        <v>42</v>
      </c>
      <c r="R44" s="22" t="s">
        <v>42</v>
      </c>
      <c r="S44" s="22" t="s">
        <v>42</v>
      </c>
      <c r="T44" s="21">
        <v>4</v>
      </c>
      <c r="U44" s="21">
        <v>7</v>
      </c>
      <c r="V44" s="21">
        <v>5</v>
      </c>
      <c r="W44" s="21">
        <v>6</v>
      </c>
      <c r="X44" s="21">
        <v>10</v>
      </c>
      <c r="Y44" s="21">
        <v>22</v>
      </c>
      <c r="Z44" s="21">
        <v>34</v>
      </c>
      <c r="AA44" s="21">
        <v>31</v>
      </c>
      <c r="AB44" s="21">
        <v>9</v>
      </c>
      <c r="AD44" s="49"/>
      <c r="AE44" s="50"/>
      <c r="AF44" s="51"/>
    </row>
    <row r="45" spans="1:32" x14ac:dyDescent="0.35">
      <c r="A45" s="15" t="s">
        <v>56</v>
      </c>
      <c r="B45" s="21">
        <v>8</v>
      </c>
      <c r="C45" s="21">
        <v>12</v>
      </c>
      <c r="D45" s="21">
        <v>9</v>
      </c>
      <c r="E45" s="21">
        <v>10</v>
      </c>
      <c r="F45" s="21">
        <v>18</v>
      </c>
      <c r="G45" s="21">
        <v>24</v>
      </c>
      <c r="H45" s="21">
        <v>17</v>
      </c>
      <c r="I45" s="21">
        <v>25</v>
      </c>
      <c r="J45" s="21">
        <v>23</v>
      </c>
      <c r="K45" s="21">
        <v>5</v>
      </c>
      <c r="L45" s="21">
        <v>9</v>
      </c>
      <c r="M45" s="21">
        <v>6</v>
      </c>
      <c r="N45" s="21">
        <v>10</v>
      </c>
      <c r="O45" s="21">
        <v>11</v>
      </c>
      <c r="P45" s="21">
        <v>14</v>
      </c>
      <c r="Q45" s="21">
        <v>19</v>
      </c>
      <c r="R45" s="21">
        <v>19</v>
      </c>
      <c r="S45" s="21">
        <v>20</v>
      </c>
      <c r="T45" s="21">
        <v>15</v>
      </c>
      <c r="U45" s="21">
        <v>23</v>
      </c>
      <c r="V45" s="21">
        <v>21</v>
      </c>
      <c r="W45" s="21">
        <v>21</v>
      </c>
      <c r="X45" s="21">
        <v>23</v>
      </c>
      <c r="Y45" s="21">
        <v>27</v>
      </c>
      <c r="Z45" s="21">
        <v>32</v>
      </c>
      <c r="AA45" s="21">
        <v>45</v>
      </c>
      <c r="AB45" s="21">
        <v>32</v>
      </c>
      <c r="AD45" s="49"/>
      <c r="AE45" s="50"/>
      <c r="AF45" s="51"/>
    </row>
    <row r="46" spans="1:32" x14ac:dyDescent="0.35">
      <c r="A46" s="15" t="s">
        <v>57</v>
      </c>
      <c r="B46" s="21">
        <v>20</v>
      </c>
      <c r="C46" s="21">
        <v>21</v>
      </c>
      <c r="D46" s="21">
        <v>25</v>
      </c>
      <c r="E46" s="21">
        <v>29</v>
      </c>
      <c r="F46" s="21">
        <v>29</v>
      </c>
      <c r="G46" s="21">
        <v>35</v>
      </c>
      <c r="H46" s="21">
        <v>51</v>
      </c>
      <c r="I46" s="21">
        <v>41</v>
      </c>
      <c r="J46" s="21">
        <v>27</v>
      </c>
      <c r="K46" s="21">
        <v>15</v>
      </c>
      <c r="L46" s="21">
        <v>15</v>
      </c>
      <c r="M46" s="21">
        <v>7</v>
      </c>
      <c r="N46" s="21">
        <v>9</v>
      </c>
      <c r="O46" s="21">
        <v>13</v>
      </c>
      <c r="P46" s="21">
        <v>24</v>
      </c>
      <c r="Q46" s="21">
        <v>47</v>
      </c>
      <c r="R46" s="21">
        <v>40</v>
      </c>
      <c r="S46" s="21">
        <v>22</v>
      </c>
      <c r="T46" s="21">
        <v>21</v>
      </c>
      <c r="U46" s="21">
        <v>22</v>
      </c>
      <c r="V46" s="21">
        <v>21</v>
      </c>
      <c r="W46" s="21">
        <v>28</v>
      </c>
      <c r="X46" s="21">
        <v>30</v>
      </c>
      <c r="Y46" s="21">
        <v>40</v>
      </c>
      <c r="Z46" s="21">
        <v>49</v>
      </c>
      <c r="AA46" s="21">
        <v>41</v>
      </c>
      <c r="AB46" s="21">
        <v>23</v>
      </c>
      <c r="AD46" s="49"/>
      <c r="AE46" s="50"/>
      <c r="AF46" s="51"/>
    </row>
    <row r="47" spans="1:32" x14ac:dyDescent="0.35">
      <c r="A47" s="15" t="s">
        <v>58</v>
      </c>
      <c r="B47" s="21">
        <v>37</v>
      </c>
      <c r="C47" s="21">
        <v>40</v>
      </c>
      <c r="D47" s="21">
        <v>43</v>
      </c>
      <c r="E47" s="21">
        <v>47</v>
      </c>
      <c r="F47" s="21">
        <v>52</v>
      </c>
      <c r="G47" s="21">
        <v>57</v>
      </c>
      <c r="H47" s="21">
        <v>62</v>
      </c>
      <c r="I47" s="21">
        <v>59</v>
      </c>
      <c r="J47" s="21">
        <v>53</v>
      </c>
      <c r="K47" s="21">
        <v>29</v>
      </c>
      <c r="L47" s="21">
        <v>30</v>
      </c>
      <c r="M47" s="21">
        <v>16</v>
      </c>
      <c r="N47" s="21">
        <v>18</v>
      </c>
      <c r="O47" s="21">
        <v>25</v>
      </c>
      <c r="P47" s="21">
        <v>38</v>
      </c>
      <c r="Q47" s="21">
        <v>58</v>
      </c>
      <c r="R47" s="21">
        <v>54</v>
      </c>
      <c r="S47" s="21">
        <v>43</v>
      </c>
      <c r="T47" s="21">
        <v>30</v>
      </c>
      <c r="U47" s="21">
        <v>40</v>
      </c>
      <c r="V47" s="21">
        <v>40</v>
      </c>
      <c r="W47" s="21">
        <v>52</v>
      </c>
      <c r="X47" s="21">
        <v>43</v>
      </c>
      <c r="Y47" s="21">
        <v>50</v>
      </c>
      <c r="Z47" s="21">
        <v>60</v>
      </c>
      <c r="AA47" s="21">
        <v>57</v>
      </c>
      <c r="AB47" s="21">
        <v>49</v>
      </c>
      <c r="AD47" s="49"/>
      <c r="AE47" s="50"/>
      <c r="AF47" s="51"/>
    </row>
    <row r="48" spans="1:32" x14ac:dyDescent="0.35">
      <c r="A48" s="15" t="s">
        <v>44</v>
      </c>
      <c r="B48" s="21">
        <v>46</v>
      </c>
      <c r="C48" s="21">
        <v>48</v>
      </c>
      <c r="D48" s="21">
        <v>51</v>
      </c>
      <c r="E48" s="21">
        <v>58</v>
      </c>
      <c r="F48" s="21">
        <v>64</v>
      </c>
      <c r="G48" s="21">
        <v>71</v>
      </c>
      <c r="H48" s="21">
        <v>74</v>
      </c>
      <c r="I48" s="21">
        <v>72</v>
      </c>
      <c r="J48" s="21">
        <v>66</v>
      </c>
      <c r="K48" s="21">
        <v>37</v>
      </c>
      <c r="L48" s="21">
        <v>38</v>
      </c>
      <c r="M48" s="21">
        <v>19</v>
      </c>
      <c r="N48" s="21">
        <v>22</v>
      </c>
      <c r="O48" s="21">
        <v>32</v>
      </c>
      <c r="P48" s="21">
        <v>48</v>
      </c>
      <c r="Q48" s="21">
        <v>71</v>
      </c>
      <c r="R48" s="21">
        <v>66</v>
      </c>
      <c r="S48" s="21">
        <v>55</v>
      </c>
      <c r="T48" s="21">
        <v>36</v>
      </c>
      <c r="U48" s="21">
        <v>45</v>
      </c>
      <c r="V48" s="21">
        <v>47</v>
      </c>
      <c r="W48" s="21">
        <v>64</v>
      </c>
      <c r="X48" s="21">
        <v>52</v>
      </c>
      <c r="Y48" s="21">
        <v>61</v>
      </c>
      <c r="Z48" s="21">
        <v>72</v>
      </c>
      <c r="AA48" s="21">
        <v>67</v>
      </c>
      <c r="AB48" s="21">
        <v>60</v>
      </c>
      <c r="AD48" s="49"/>
      <c r="AE48" s="50"/>
      <c r="AF48" s="51"/>
    </row>
    <row r="49" spans="1:46" x14ac:dyDescent="0.35">
      <c r="A49" s="15" t="s">
        <v>59</v>
      </c>
      <c r="B49" s="22" t="s">
        <v>42</v>
      </c>
      <c r="C49" s="22" t="s">
        <v>42</v>
      </c>
      <c r="D49" s="22" t="s">
        <v>42</v>
      </c>
      <c r="E49" s="22" t="s">
        <v>42</v>
      </c>
      <c r="F49" s="22" t="s">
        <v>42</v>
      </c>
      <c r="G49" s="22" t="s">
        <v>42</v>
      </c>
      <c r="H49" s="22" t="s">
        <v>42</v>
      </c>
      <c r="I49" s="22" t="s">
        <v>42</v>
      </c>
      <c r="J49" s="22" t="s">
        <v>42</v>
      </c>
      <c r="K49" s="22" t="s">
        <v>42</v>
      </c>
      <c r="L49" s="22" t="s">
        <v>42</v>
      </c>
      <c r="M49" s="22" t="s">
        <v>42</v>
      </c>
      <c r="N49" s="22" t="s">
        <v>42</v>
      </c>
      <c r="O49" s="22" t="s">
        <v>42</v>
      </c>
      <c r="P49" s="22" t="s">
        <v>42</v>
      </c>
      <c r="Q49" s="22" t="s">
        <v>42</v>
      </c>
      <c r="R49" s="22" t="s">
        <v>42</v>
      </c>
      <c r="S49" s="22" t="s">
        <v>42</v>
      </c>
      <c r="T49" s="21">
        <v>9</v>
      </c>
      <c r="U49" s="21">
        <v>26</v>
      </c>
      <c r="V49" s="21">
        <v>18</v>
      </c>
      <c r="W49" s="21">
        <v>18</v>
      </c>
      <c r="X49" s="21">
        <v>17</v>
      </c>
      <c r="Y49" s="21">
        <v>25</v>
      </c>
      <c r="Z49" s="21">
        <v>32</v>
      </c>
      <c r="AA49" s="21">
        <v>34</v>
      </c>
      <c r="AB49" s="21">
        <v>23</v>
      </c>
      <c r="AD49" s="50"/>
      <c r="AE49" s="50"/>
      <c r="AF49" s="51"/>
    </row>
    <row r="50" spans="1:46" x14ac:dyDescent="0.35">
      <c r="A50" s="15" t="s">
        <v>60</v>
      </c>
      <c r="B50" s="21">
        <v>29</v>
      </c>
      <c r="C50" s="21">
        <v>37</v>
      </c>
      <c r="D50" s="21">
        <v>20</v>
      </c>
      <c r="E50" s="21">
        <v>20</v>
      </c>
      <c r="F50" s="21">
        <v>30</v>
      </c>
      <c r="G50" s="21">
        <v>40</v>
      </c>
      <c r="H50" s="21">
        <v>51</v>
      </c>
      <c r="I50" s="21">
        <v>49</v>
      </c>
      <c r="J50" s="21">
        <v>22</v>
      </c>
      <c r="K50" s="21">
        <v>33</v>
      </c>
      <c r="L50" s="21">
        <v>32</v>
      </c>
      <c r="M50" s="21">
        <v>8</v>
      </c>
      <c r="N50" s="21">
        <v>8</v>
      </c>
      <c r="O50" s="21">
        <v>10</v>
      </c>
      <c r="P50" s="21">
        <v>35</v>
      </c>
      <c r="Q50" s="21">
        <v>50</v>
      </c>
      <c r="R50" s="21">
        <v>44</v>
      </c>
      <c r="S50" s="21">
        <v>25</v>
      </c>
      <c r="T50" s="21">
        <v>28</v>
      </c>
      <c r="U50" s="21">
        <v>33</v>
      </c>
      <c r="V50" s="21">
        <v>27</v>
      </c>
      <c r="W50" s="21">
        <v>23</v>
      </c>
      <c r="X50" s="21">
        <v>25</v>
      </c>
      <c r="Y50" s="21">
        <v>34</v>
      </c>
      <c r="Z50" s="21">
        <v>44</v>
      </c>
      <c r="AA50" s="21">
        <v>43</v>
      </c>
      <c r="AB50" s="21">
        <v>22</v>
      </c>
      <c r="AE50" s="50"/>
      <c r="AF50" s="51"/>
    </row>
    <row r="51" spans="1:46" x14ac:dyDescent="0.35">
      <c r="A51" s="15" t="s">
        <v>61</v>
      </c>
      <c r="B51" s="21">
        <v>18</v>
      </c>
      <c r="C51" s="21">
        <v>18</v>
      </c>
      <c r="D51" s="21">
        <v>19</v>
      </c>
      <c r="E51" s="21">
        <v>24</v>
      </c>
      <c r="F51" s="21">
        <v>27</v>
      </c>
      <c r="G51" s="21">
        <v>27</v>
      </c>
      <c r="H51" s="21">
        <v>46</v>
      </c>
      <c r="I51" s="21">
        <v>34</v>
      </c>
      <c r="J51" s="21">
        <v>28</v>
      </c>
      <c r="K51" s="21">
        <v>19</v>
      </c>
      <c r="L51" s="21">
        <v>18</v>
      </c>
      <c r="M51" s="21">
        <v>19</v>
      </c>
      <c r="N51" s="21">
        <v>22</v>
      </c>
      <c r="O51" s="21">
        <v>23</v>
      </c>
      <c r="P51" s="21">
        <v>29</v>
      </c>
      <c r="Q51" s="21">
        <v>42</v>
      </c>
      <c r="R51" s="21">
        <v>40</v>
      </c>
      <c r="S51" s="21">
        <v>28</v>
      </c>
      <c r="T51" s="21">
        <v>23</v>
      </c>
      <c r="U51" s="21">
        <v>24</v>
      </c>
      <c r="V51" s="21">
        <v>28</v>
      </c>
      <c r="W51" s="21">
        <v>32</v>
      </c>
      <c r="X51" s="21">
        <v>32</v>
      </c>
      <c r="Y51" s="21">
        <v>34</v>
      </c>
      <c r="Z51" s="21">
        <v>48</v>
      </c>
      <c r="AA51" s="21">
        <v>43</v>
      </c>
      <c r="AB51" s="21">
        <v>23</v>
      </c>
      <c r="AE51" s="50"/>
      <c r="AF51" s="51"/>
    </row>
    <row r="52" spans="1:46" x14ac:dyDescent="0.35">
      <c r="A52" s="15" t="s">
        <v>62</v>
      </c>
      <c r="B52" s="21">
        <v>27</v>
      </c>
      <c r="C52" s="21">
        <v>32</v>
      </c>
      <c r="D52" s="21">
        <v>28</v>
      </c>
      <c r="E52" s="21">
        <v>30</v>
      </c>
      <c r="F52" s="21">
        <v>29</v>
      </c>
      <c r="G52" s="21">
        <v>35</v>
      </c>
      <c r="H52" s="21">
        <v>48</v>
      </c>
      <c r="I52" s="21">
        <v>47</v>
      </c>
      <c r="J52" s="21">
        <v>29</v>
      </c>
      <c r="K52" s="21">
        <v>24</v>
      </c>
      <c r="L52" s="21">
        <v>24</v>
      </c>
      <c r="M52" s="21">
        <v>13</v>
      </c>
      <c r="N52" s="21">
        <v>15</v>
      </c>
      <c r="O52" s="21">
        <v>18</v>
      </c>
      <c r="P52" s="21">
        <v>40</v>
      </c>
      <c r="Q52" s="21">
        <v>52</v>
      </c>
      <c r="R52" s="21">
        <v>49</v>
      </c>
      <c r="S52" s="21">
        <v>33</v>
      </c>
      <c r="T52" s="21">
        <v>28</v>
      </c>
      <c r="U52" s="21">
        <v>27</v>
      </c>
      <c r="V52" s="21">
        <v>29</v>
      </c>
      <c r="W52" s="21">
        <v>32</v>
      </c>
      <c r="X52" s="21">
        <v>33</v>
      </c>
      <c r="Y52" s="21">
        <v>41</v>
      </c>
      <c r="Z52" s="21">
        <v>51</v>
      </c>
      <c r="AA52" s="21">
        <v>50</v>
      </c>
      <c r="AB52" s="21">
        <v>31</v>
      </c>
      <c r="AE52" s="50"/>
      <c r="AF52" s="51"/>
    </row>
    <row r="53" spans="1:46" x14ac:dyDescent="0.35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E53" s="50"/>
      <c r="AF53" s="51"/>
    </row>
    <row r="54" spans="1:46" x14ac:dyDescent="0.35">
      <c r="A54" s="27" t="s">
        <v>69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55"/>
      <c r="AE54" s="50"/>
      <c r="AF54" s="51"/>
    </row>
    <row r="55" spans="1:46" x14ac:dyDescent="0.35">
      <c r="A55" s="13"/>
      <c r="B55" s="2" t="s">
        <v>23</v>
      </c>
      <c r="C55" s="2" t="s">
        <v>24</v>
      </c>
      <c r="D55" s="2" t="s">
        <v>25</v>
      </c>
      <c r="E55" s="2" t="s">
        <v>26</v>
      </c>
      <c r="F55" s="2" t="s">
        <v>27</v>
      </c>
      <c r="G55" s="2" t="s">
        <v>28</v>
      </c>
      <c r="H55" s="2" t="s">
        <v>29</v>
      </c>
      <c r="I55" s="3" t="s">
        <v>30</v>
      </c>
      <c r="J55" s="2" t="s">
        <v>32</v>
      </c>
      <c r="K55" s="4" t="s">
        <v>23</v>
      </c>
      <c r="L55" s="4" t="s">
        <v>24</v>
      </c>
      <c r="M55" s="4" t="s">
        <v>25</v>
      </c>
      <c r="N55" s="4" t="s">
        <v>26</v>
      </c>
      <c r="O55" s="4" t="s">
        <v>27</v>
      </c>
      <c r="P55" s="4" t="s">
        <v>28</v>
      </c>
      <c r="Q55" s="4" t="s">
        <v>29</v>
      </c>
      <c r="R55" s="5" t="s">
        <v>30</v>
      </c>
      <c r="S55" s="4" t="s">
        <v>32</v>
      </c>
      <c r="T55" s="6" t="s">
        <v>23</v>
      </c>
      <c r="U55" s="6" t="s">
        <v>24</v>
      </c>
      <c r="V55" s="6" t="s">
        <v>25</v>
      </c>
      <c r="W55" s="6" t="s">
        <v>26</v>
      </c>
      <c r="X55" s="6" t="s">
        <v>27</v>
      </c>
      <c r="Y55" s="6" t="s">
        <v>28</v>
      </c>
      <c r="Z55" s="6" t="s">
        <v>29</v>
      </c>
      <c r="AA55" s="7" t="s">
        <v>30</v>
      </c>
      <c r="AB55" s="6" t="s">
        <v>32</v>
      </c>
      <c r="AC55" s="56" t="s">
        <v>70</v>
      </c>
      <c r="AD55" s="56"/>
      <c r="AE55" s="56"/>
      <c r="AF55" s="56"/>
      <c r="AG55" s="56"/>
      <c r="AH55" s="56"/>
      <c r="AI55" s="56"/>
      <c r="AJ55" s="56"/>
      <c r="AK55" s="56"/>
      <c r="AL55" s="56" t="s">
        <v>70</v>
      </c>
      <c r="AM55" s="56"/>
      <c r="AN55" s="56"/>
      <c r="AO55" s="56"/>
      <c r="AP55" s="56"/>
      <c r="AQ55" s="56"/>
      <c r="AR55" s="56"/>
      <c r="AS55" s="56"/>
      <c r="AT55" s="56"/>
    </row>
    <row r="56" spans="1:46" x14ac:dyDescent="0.35">
      <c r="A56" s="14"/>
      <c r="B56" s="2" t="s">
        <v>31</v>
      </c>
      <c r="C56" s="2" t="s">
        <v>31</v>
      </c>
      <c r="D56" s="2" t="s">
        <v>31</v>
      </c>
      <c r="E56" s="2" t="s">
        <v>31</v>
      </c>
      <c r="F56" s="2" t="s">
        <v>31</v>
      </c>
      <c r="G56" s="2" t="s">
        <v>31</v>
      </c>
      <c r="H56" s="2" t="s">
        <v>31</v>
      </c>
      <c r="I56" s="2" t="s">
        <v>31</v>
      </c>
      <c r="J56" s="2" t="s">
        <v>31</v>
      </c>
      <c r="K56" s="4" t="s">
        <v>33</v>
      </c>
      <c r="L56" s="4" t="s">
        <v>33</v>
      </c>
      <c r="M56" s="4" t="s">
        <v>33</v>
      </c>
      <c r="N56" s="4" t="s">
        <v>33</v>
      </c>
      <c r="O56" s="4" t="s">
        <v>33</v>
      </c>
      <c r="P56" s="4" t="s">
        <v>33</v>
      </c>
      <c r="Q56" s="4" t="s">
        <v>33</v>
      </c>
      <c r="R56" s="4" t="s">
        <v>33</v>
      </c>
      <c r="S56" s="4" t="s">
        <v>33</v>
      </c>
      <c r="T56" s="6" t="s">
        <v>34</v>
      </c>
      <c r="U56" s="6" t="s">
        <v>34</v>
      </c>
      <c r="V56" s="6" t="s">
        <v>34</v>
      </c>
      <c r="W56" s="6" t="s">
        <v>34</v>
      </c>
      <c r="X56" s="6" t="s">
        <v>34</v>
      </c>
      <c r="Y56" s="6" t="s">
        <v>34</v>
      </c>
      <c r="Z56" s="6" t="s">
        <v>34</v>
      </c>
      <c r="AA56" s="6" t="s">
        <v>34</v>
      </c>
      <c r="AB56" s="6" t="s">
        <v>34</v>
      </c>
      <c r="AC56" s="4" t="s">
        <v>23</v>
      </c>
      <c r="AD56" s="4" t="s">
        <v>24</v>
      </c>
      <c r="AE56" s="4" t="s">
        <v>25</v>
      </c>
      <c r="AF56" s="4" t="s">
        <v>26</v>
      </c>
      <c r="AG56" s="4" t="s">
        <v>27</v>
      </c>
      <c r="AH56" s="4" t="s">
        <v>28</v>
      </c>
      <c r="AI56" s="4" t="s">
        <v>29</v>
      </c>
      <c r="AJ56" s="5" t="s">
        <v>30</v>
      </c>
      <c r="AK56" s="4" t="s">
        <v>32</v>
      </c>
      <c r="AL56" s="6" t="s">
        <v>23</v>
      </c>
      <c r="AM56" s="6" t="s">
        <v>24</v>
      </c>
      <c r="AN56" s="6" t="s">
        <v>25</v>
      </c>
      <c r="AO56" s="6" t="s">
        <v>26</v>
      </c>
      <c r="AP56" s="6" t="s">
        <v>27</v>
      </c>
      <c r="AQ56" s="6" t="s">
        <v>28</v>
      </c>
      <c r="AR56" s="6" t="s">
        <v>29</v>
      </c>
      <c r="AS56" s="7" t="s">
        <v>30</v>
      </c>
      <c r="AT56" s="6" t="s">
        <v>32</v>
      </c>
    </row>
    <row r="57" spans="1:46" x14ac:dyDescent="0.35">
      <c r="A57" s="15" t="s">
        <v>0</v>
      </c>
      <c r="B57" s="21">
        <v>37</v>
      </c>
      <c r="C57" s="21">
        <v>36</v>
      </c>
      <c r="D57" s="21">
        <v>36</v>
      </c>
      <c r="E57" s="21">
        <v>37</v>
      </c>
      <c r="F57" s="21">
        <v>43</v>
      </c>
      <c r="G57" s="21">
        <v>41</v>
      </c>
      <c r="H57" s="21">
        <v>40</v>
      </c>
      <c r="I57" s="21">
        <v>39</v>
      </c>
      <c r="J57" s="21">
        <v>40</v>
      </c>
      <c r="K57" s="21">
        <v>30</v>
      </c>
      <c r="L57" s="21">
        <v>30</v>
      </c>
      <c r="M57" s="21">
        <v>26</v>
      </c>
      <c r="N57" s="21">
        <v>28</v>
      </c>
      <c r="O57" s="21">
        <v>29</v>
      </c>
      <c r="P57" s="21">
        <v>33</v>
      </c>
      <c r="Q57" s="21">
        <v>36</v>
      </c>
      <c r="R57" s="21">
        <v>35</v>
      </c>
      <c r="S57" s="21">
        <v>36</v>
      </c>
      <c r="T57" s="21">
        <v>36</v>
      </c>
      <c r="U57" s="21">
        <v>36</v>
      </c>
      <c r="V57" s="21">
        <v>37</v>
      </c>
      <c r="W57" s="21">
        <v>40</v>
      </c>
      <c r="X57" s="21">
        <v>43</v>
      </c>
      <c r="Y57" s="21">
        <v>41</v>
      </c>
      <c r="Z57" s="21">
        <v>43</v>
      </c>
      <c r="AA57" s="21">
        <v>42</v>
      </c>
      <c r="AB57" s="21">
        <v>45</v>
      </c>
      <c r="AC57" s="18">
        <f>T57-B57</f>
        <v>-1</v>
      </c>
      <c r="AD57" s="18">
        <f t="shared" ref="AD57:AD78" si="4">U57-C57</f>
        <v>0</v>
      </c>
      <c r="AE57" s="18">
        <f t="shared" ref="AE57:AE78" si="5">V57-D57</f>
        <v>1</v>
      </c>
      <c r="AF57" s="18">
        <f t="shared" ref="AF57:AF78" si="6">W57-E57</f>
        <v>3</v>
      </c>
      <c r="AG57" s="18">
        <f t="shared" ref="AG57:AG78" si="7">X57-F57</f>
        <v>0</v>
      </c>
      <c r="AH57" s="18">
        <f t="shared" ref="AH57:AH78" si="8">Y57-G57</f>
        <v>0</v>
      </c>
      <c r="AI57" s="18">
        <f t="shared" ref="AI57:AI78" si="9">Z57-H57</f>
        <v>3</v>
      </c>
      <c r="AJ57" s="18">
        <f t="shared" ref="AJ57:AJ78" si="10">AA57-I57</f>
        <v>3</v>
      </c>
      <c r="AK57" s="18">
        <f t="shared" ref="AK57:AK78" si="11">AB57-J57</f>
        <v>5</v>
      </c>
      <c r="AL57" s="40">
        <f>(T57-B57)/B57</f>
        <v>-2.7027027027027029E-2</v>
      </c>
      <c r="AM57" s="40">
        <f t="shared" ref="AM57:AM78" si="12">(U57-C57)/C57</f>
        <v>0</v>
      </c>
      <c r="AN57" s="40">
        <f t="shared" ref="AN57:AN78" si="13">(V57-D57)/D57</f>
        <v>2.7777777777777776E-2</v>
      </c>
      <c r="AO57" s="40">
        <f t="shared" ref="AO57:AO78" si="14">(W57-E57)/E57</f>
        <v>8.1081081081081086E-2</v>
      </c>
      <c r="AP57" s="40">
        <f t="shared" ref="AP57:AP78" si="15">(X57-F57)/F57</f>
        <v>0</v>
      </c>
      <c r="AQ57" s="40">
        <f t="shared" ref="AQ57:AQ78" si="16">(Y57-G57)/G57</f>
        <v>0</v>
      </c>
      <c r="AR57" s="40">
        <f t="shared" ref="AR57:AR78" si="17">(Z57-H57)/H57</f>
        <v>7.4999999999999997E-2</v>
      </c>
      <c r="AS57" s="40">
        <f t="shared" ref="AS57:AS78" si="18">(AA57-I57)/I57</f>
        <v>7.6923076923076927E-2</v>
      </c>
      <c r="AT57" s="53">
        <f t="shared" ref="AT57:AT78" si="19">(AB57-J57)/J57</f>
        <v>0.125</v>
      </c>
    </row>
    <row r="58" spans="1:46" x14ac:dyDescent="0.35">
      <c r="A58" s="15" t="s">
        <v>45</v>
      </c>
      <c r="B58" s="21">
        <v>42</v>
      </c>
      <c r="C58" s="21">
        <v>41</v>
      </c>
      <c r="D58" s="21">
        <v>41</v>
      </c>
      <c r="E58" s="21">
        <v>42</v>
      </c>
      <c r="F58" s="21">
        <v>52</v>
      </c>
      <c r="G58" s="21">
        <v>51</v>
      </c>
      <c r="H58" s="21">
        <v>49</v>
      </c>
      <c r="I58" s="21">
        <v>48</v>
      </c>
      <c r="J58" s="21">
        <v>47</v>
      </c>
      <c r="K58" s="21">
        <v>28</v>
      </c>
      <c r="L58" s="21">
        <v>30</v>
      </c>
      <c r="M58" s="21">
        <v>29</v>
      </c>
      <c r="N58" s="21">
        <v>29</v>
      </c>
      <c r="O58" s="21">
        <v>29</v>
      </c>
      <c r="P58" s="21">
        <v>35</v>
      </c>
      <c r="Q58" s="21">
        <v>39</v>
      </c>
      <c r="R58" s="21">
        <v>39</v>
      </c>
      <c r="S58" s="21">
        <v>39</v>
      </c>
      <c r="T58" s="21">
        <v>38</v>
      </c>
      <c r="U58" s="21">
        <v>37</v>
      </c>
      <c r="V58" s="21">
        <v>38</v>
      </c>
      <c r="W58" s="21">
        <v>41</v>
      </c>
      <c r="X58" s="21">
        <v>47</v>
      </c>
      <c r="Y58" s="21">
        <v>46</v>
      </c>
      <c r="Z58" s="21">
        <v>50</v>
      </c>
      <c r="AA58" s="21">
        <v>48</v>
      </c>
      <c r="AB58" s="21">
        <v>51</v>
      </c>
      <c r="AC58" s="18">
        <f t="shared" ref="AC58:AC78" si="20">T58-B58</f>
        <v>-4</v>
      </c>
      <c r="AD58" s="18">
        <f t="shared" si="4"/>
        <v>-4</v>
      </c>
      <c r="AE58" s="18">
        <f t="shared" si="5"/>
        <v>-3</v>
      </c>
      <c r="AF58" s="18">
        <f t="shared" si="6"/>
        <v>-1</v>
      </c>
      <c r="AG58" s="18">
        <f t="shared" si="7"/>
        <v>-5</v>
      </c>
      <c r="AH58" s="18">
        <f t="shared" si="8"/>
        <v>-5</v>
      </c>
      <c r="AI58" s="18">
        <f t="shared" si="9"/>
        <v>1</v>
      </c>
      <c r="AJ58" s="18">
        <f t="shared" si="10"/>
        <v>0</v>
      </c>
      <c r="AK58" s="18">
        <f t="shared" si="11"/>
        <v>4</v>
      </c>
      <c r="AL58" s="40">
        <f t="shared" ref="AL58:AL78" si="21">(T58-B58)/B58</f>
        <v>-9.5238095238095233E-2</v>
      </c>
      <c r="AM58" s="40">
        <f t="shared" si="12"/>
        <v>-9.7560975609756101E-2</v>
      </c>
      <c r="AN58" s="40">
        <f t="shared" si="13"/>
        <v>-7.3170731707317069E-2</v>
      </c>
      <c r="AO58" s="40">
        <f t="shared" si="14"/>
        <v>-2.3809523809523808E-2</v>
      </c>
      <c r="AP58" s="40">
        <f t="shared" si="15"/>
        <v>-9.6153846153846159E-2</v>
      </c>
      <c r="AQ58" s="40">
        <f t="shared" si="16"/>
        <v>-9.8039215686274508E-2</v>
      </c>
      <c r="AR58" s="40">
        <f t="shared" si="17"/>
        <v>2.0408163265306121E-2</v>
      </c>
      <c r="AS58" s="40">
        <f t="shared" si="18"/>
        <v>0</v>
      </c>
      <c r="AT58" s="53">
        <f t="shared" si="19"/>
        <v>8.5106382978723402E-2</v>
      </c>
    </row>
    <row r="59" spans="1:46" x14ac:dyDescent="0.35">
      <c r="A59" s="15" t="s">
        <v>41</v>
      </c>
      <c r="B59" s="21">
        <v>43</v>
      </c>
      <c r="C59" s="21">
        <v>42</v>
      </c>
      <c r="D59" s="21">
        <v>42</v>
      </c>
      <c r="E59" s="21">
        <v>42</v>
      </c>
      <c r="F59" s="21">
        <v>54</v>
      </c>
      <c r="G59" s="21">
        <v>54</v>
      </c>
      <c r="H59" s="21">
        <v>51</v>
      </c>
      <c r="I59" s="21">
        <v>51</v>
      </c>
      <c r="J59" s="21">
        <v>49</v>
      </c>
      <c r="K59" s="21">
        <v>28</v>
      </c>
      <c r="L59" s="21">
        <v>30</v>
      </c>
      <c r="M59" s="21">
        <v>29</v>
      </c>
      <c r="N59" s="21">
        <v>29</v>
      </c>
      <c r="O59" s="21">
        <v>30</v>
      </c>
      <c r="P59" s="21">
        <v>35</v>
      </c>
      <c r="Q59" s="21">
        <v>40</v>
      </c>
      <c r="R59" s="21">
        <v>40</v>
      </c>
      <c r="S59" s="21">
        <v>39</v>
      </c>
      <c r="T59" s="21">
        <v>38</v>
      </c>
      <c r="U59" s="21">
        <v>38</v>
      </c>
      <c r="V59" s="21">
        <v>39</v>
      </c>
      <c r="W59" s="21">
        <v>42</v>
      </c>
      <c r="X59" s="21">
        <v>48</v>
      </c>
      <c r="Y59" s="21">
        <v>47</v>
      </c>
      <c r="Z59" s="21">
        <v>51</v>
      </c>
      <c r="AA59" s="21">
        <v>49</v>
      </c>
      <c r="AB59" s="21">
        <v>51</v>
      </c>
      <c r="AC59" s="43">
        <f t="shared" si="20"/>
        <v>-5</v>
      </c>
      <c r="AD59" s="43">
        <f t="shared" si="4"/>
        <v>-4</v>
      </c>
      <c r="AE59" s="43">
        <f t="shared" si="5"/>
        <v>-3</v>
      </c>
      <c r="AF59" s="43">
        <f t="shared" si="6"/>
        <v>0</v>
      </c>
      <c r="AG59" s="43">
        <f t="shared" si="7"/>
        <v>-6</v>
      </c>
      <c r="AH59" s="43">
        <f t="shared" si="8"/>
        <v>-7</v>
      </c>
      <c r="AI59" s="43">
        <f t="shared" si="9"/>
        <v>0</v>
      </c>
      <c r="AJ59" s="43">
        <f t="shared" si="10"/>
        <v>-2</v>
      </c>
      <c r="AK59" s="43">
        <f t="shared" si="11"/>
        <v>2</v>
      </c>
      <c r="AL59" s="44">
        <f t="shared" si="21"/>
        <v>-0.11627906976744186</v>
      </c>
      <c r="AM59" s="44">
        <f t="shared" si="12"/>
        <v>-9.5238095238095233E-2</v>
      </c>
      <c r="AN59" s="44">
        <f t="shared" si="13"/>
        <v>-7.1428571428571425E-2</v>
      </c>
      <c r="AO59" s="44">
        <f t="shared" si="14"/>
        <v>0</v>
      </c>
      <c r="AP59" s="44">
        <f t="shared" si="15"/>
        <v>-0.1111111111111111</v>
      </c>
      <c r="AQ59" s="44">
        <f t="shared" si="16"/>
        <v>-0.12962962962962962</v>
      </c>
      <c r="AR59" s="44">
        <f t="shared" si="17"/>
        <v>0</v>
      </c>
      <c r="AS59" s="44">
        <f t="shared" si="18"/>
        <v>-3.9215686274509803E-2</v>
      </c>
      <c r="AT59" s="54">
        <f t="shared" si="19"/>
        <v>4.0816326530612242E-2</v>
      </c>
    </row>
    <row r="60" spans="1:46" x14ac:dyDescent="0.35">
      <c r="A60" s="15" t="s">
        <v>46</v>
      </c>
      <c r="B60" s="22" t="s">
        <v>42</v>
      </c>
      <c r="C60" s="22" t="s">
        <v>42</v>
      </c>
      <c r="D60" s="22" t="s">
        <v>42</v>
      </c>
      <c r="E60" s="22" t="s">
        <v>42</v>
      </c>
      <c r="F60" s="22" t="s">
        <v>42</v>
      </c>
      <c r="G60" s="22" t="s">
        <v>42</v>
      </c>
      <c r="H60" s="22" t="s">
        <v>42</v>
      </c>
      <c r="I60" s="22" t="s">
        <v>42</v>
      </c>
      <c r="J60" s="22" t="s">
        <v>42</v>
      </c>
      <c r="K60" s="22" t="s">
        <v>42</v>
      </c>
      <c r="L60" s="22" t="s">
        <v>42</v>
      </c>
      <c r="M60" s="22" t="s">
        <v>42</v>
      </c>
      <c r="N60" s="22" t="s">
        <v>42</v>
      </c>
      <c r="O60" s="22" t="s">
        <v>42</v>
      </c>
      <c r="P60" s="22" t="s">
        <v>42</v>
      </c>
      <c r="Q60" s="22" t="s">
        <v>42</v>
      </c>
      <c r="R60" s="22" t="s">
        <v>42</v>
      </c>
      <c r="S60" s="22" t="s">
        <v>42</v>
      </c>
      <c r="T60" s="21">
        <v>33</v>
      </c>
      <c r="U60" s="21">
        <v>32</v>
      </c>
      <c r="V60" s="21">
        <v>34</v>
      </c>
      <c r="W60" s="21">
        <v>35</v>
      </c>
      <c r="X60" s="21">
        <v>35</v>
      </c>
      <c r="Y60" s="21">
        <v>35</v>
      </c>
      <c r="Z60" s="21">
        <v>37</v>
      </c>
      <c r="AA60" s="21">
        <v>36</v>
      </c>
      <c r="AB60" s="21">
        <v>45</v>
      </c>
      <c r="AC60" s="18" t="e">
        <f t="shared" si="20"/>
        <v>#VALUE!</v>
      </c>
      <c r="AD60" s="18" t="e">
        <f t="shared" si="4"/>
        <v>#VALUE!</v>
      </c>
      <c r="AE60" s="18" t="e">
        <f t="shared" si="5"/>
        <v>#VALUE!</v>
      </c>
      <c r="AF60" s="18" t="e">
        <f t="shared" si="6"/>
        <v>#VALUE!</v>
      </c>
      <c r="AG60" s="18" t="e">
        <f t="shared" si="7"/>
        <v>#VALUE!</v>
      </c>
      <c r="AH60" s="18" t="e">
        <f t="shared" si="8"/>
        <v>#VALUE!</v>
      </c>
      <c r="AI60" s="18" t="e">
        <f t="shared" si="9"/>
        <v>#VALUE!</v>
      </c>
      <c r="AJ60" s="18" t="e">
        <f t="shared" si="10"/>
        <v>#VALUE!</v>
      </c>
      <c r="AK60" s="18" t="e">
        <f t="shared" si="11"/>
        <v>#VALUE!</v>
      </c>
      <c r="AL60" s="40" t="e">
        <f t="shared" si="21"/>
        <v>#VALUE!</v>
      </c>
      <c r="AM60" s="40" t="e">
        <f t="shared" si="12"/>
        <v>#VALUE!</v>
      </c>
      <c r="AN60" s="40" t="e">
        <f t="shared" si="13"/>
        <v>#VALUE!</v>
      </c>
      <c r="AO60" s="40" t="e">
        <f t="shared" si="14"/>
        <v>#VALUE!</v>
      </c>
      <c r="AP60" s="40" t="e">
        <f t="shared" si="15"/>
        <v>#VALUE!</v>
      </c>
      <c r="AQ60" s="40" t="e">
        <f t="shared" si="16"/>
        <v>#VALUE!</v>
      </c>
      <c r="AR60" s="40" t="e">
        <f t="shared" si="17"/>
        <v>#VALUE!</v>
      </c>
      <c r="AS60" s="40" t="e">
        <f t="shared" si="18"/>
        <v>#VALUE!</v>
      </c>
      <c r="AT60" s="48" t="e">
        <f t="shared" si="19"/>
        <v>#VALUE!</v>
      </c>
    </row>
    <row r="61" spans="1:46" x14ac:dyDescent="0.35">
      <c r="A61" s="15" t="s">
        <v>47</v>
      </c>
      <c r="B61" s="21">
        <v>24</v>
      </c>
      <c r="C61" s="21">
        <v>20</v>
      </c>
      <c r="D61" s="21">
        <v>24</v>
      </c>
      <c r="E61" s="21">
        <v>28</v>
      </c>
      <c r="F61" s="21">
        <v>30</v>
      </c>
      <c r="G61" s="21">
        <v>27</v>
      </c>
      <c r="H61" s="21">
        <v>26</v>
      </c>
      <c r="I61" s="21">
        <v>24</v>
      </c>
      <c r="J61" s="21">
        <v>26</v>
      </c>
      <c r="K61" s="21">
        <v>21</v>
      </c>
      <c r="L61" s="21">
        <v>32</v>
      </c>
      <c r="M61" s="21">
        <v>25</v>
      </c>
      <c r="N61" s="21">
        <v>28</v>
      </c>
      <c r="O61" s="21">
        <v>23</v>
      </c>
      <c r="P61" s="21">
        <v>31</v>
      </c>
      <c r="Q61" s="21">
        <v>28</v>
      </c>
      <c r="R61" s="21">
        <v>28</v>
      </c>
      <c r="S61" s="21">
        <v>28</v>
      </c>
      <c r="T61" s="21">
        <v>30</v>
      </c>
      <c r="U61" s="21">
        <v>29</v>
      </c>
      <c r="V61" s="21">
        <v>38</v>
      </c>
      <c r="W61" s="21">
        <v>31</v>
      </c>
      <c r="X61" s="21">
        <v>31</v>
      </c>
      <c r="Y61" s="21">
        <v>37</v>
      </c>
      <c r="Z61" s="21">
        <v>31</v>
      </c>
      <c r="AA61" s="21">
        <v>30</v>
      </c>
      <c r="AB61" s="21">
        <v>35</v>
      </c>
      <c r="AC61" s="18">
        <f t="shared" si="20"/>
        <v>6</v>
      </c>
      <c r="AD61" s="18">
        <f t="shared" si="4"/>
        <v>9</v>
      </c>
      <c r="AE61" s="18">
        <f t="shared" si="5"/>
        <v>14</v>
      </c>
      <c r="AF61" s="18">
        <f t="shared" si="6"/>
        <v>3</v>
      </c>
      <c r="AG61" s="18">
        <f t="shared" si="7"/>
        <v>1</v>
      </c>
      <c r="AH61" s="18">
        <f t="shared" si="8"/>
        <v>10</v>
      </c>
      <c r="AI61" s="18">
        <f t="shared" si="9"/>
        <v>5</v>
      </c>
      <c r="AJ61" s="18">
        <f t="shared" si="10"/>
        <v>6</v>
      </c>
      <c r="AK61" s="18">
        <f t="shared" si="11"/>
        <v>9</v>
      </c>
      <c r="AL61" s="40">
        <f t="shared" si="21"/>
        <v>0.25</v>
      </c>
      <c r="AM61" s="40">
        <f t="shared" si="12"/>
        <v>0.45</v>
      </c>
      <c r="AN61" s="40">
        <f t="shared" si="13"/>
        <v>0.58333333333333337</v>
      </c>
      <c r="AO61" s="40">
        <f t="shared" si="14"/>
        <v>0.10714285714285714</v>
      </c>
      <c r="AP61" s="40">
        <f t="shared" si="15"/>
        <v>3.3333333333333333E-2</v>
      </c>
      <c r="AQ61" s="40">
        <f t="shared" si="16"/>
        <v>0.37037037037037035</v>
      </c>
      <c r="AR61" s="40">
        <f t="shared" si="17"/>
        <v>0.19230769230769232</v>
      </c>
      <c r="AS61" s="40">
        <f t="shared" si="18"/>
        <v>0.25</v>
      </c>
      <c r="AT61" s="40">
        <f t="shared" si="19"/>
        <v>0.34615384615384615</v>
      </c>
    </row>
    <row r="62" spans="1:46" x14ac:dyDescent="0.35">
      <c r="A62" s="15" t="s">
        <v>48</v>
      </c>
      <c r="B62" s="21">
        <v>33</v>
      </c>
      <c r="C62" s="21">
        <v>33</v>
      </c>
      <c r="D62" s="21">
        <v>33</v>
      </c>
      <c r="E62" s="21">
        <v>30</v>
      </c>
      <c r="F62" s="21">
        <v>31</v>
      </c>
      <c r="G62" s="21">
        <v>31</v>
      </c>
      <c r="H62" s="21">
        <v>32</v>
      </c>
      <c r="I62" s="21">
        <v>32</v>
      </c>
      <c r="J62" s="21">
        <v>31</v>
      </c>
      <c r="K62" s="21">
        <v>24</v>
      </c>
      <c r="L62" s="21">
        <v>30</v>
      </c>
      <c r="M62" s="21">
        <v>24</v>
      </c>
      <c r="N62" s="21">
        <v>26</v>
      </c>
      <c r="O62" s="21">
        <v>27</v>
      </c>
      <c r="P62" s="21">
        <v>32</v>
      </c>
      <c r="Q62" s="21">
        <v>33</v>
      </c>
      <c r="R62" s="21">
        <v>33</v>
      </c>
      <c r="S62" s="21">
        <v>34</v>
      </c>
      <c r="T62" s="21">
        <v>35</v>
      </c>
      <c r="U62" s="21">
        <v>38</v>
      </c>
      <c r="V62" s="21">
        <v>38</v>
      </c>
      <c r="W62" s="21">
        <v>39</v>
      </c>
      <c r="X62" s="21">
        <v>40</v>
      </c>
      <c r="Y62" s="21">
        <v>39</v>
      </c>
      <c r="Z62" s="21">
        <v>37</v>
      </c>
      <c r="AA62" s="21">
        <v>39</v>
      </c>
      <c r="AB62" s="21">
        <v>41</v>
      </c>
      <c r="AC62" s="18">
        <f t="shared" si="20"/>
        <v>2</v>
      </c>
      <c r="AD62" s="18">
        <f t="shared" si="4"/>
        <v>5</v>
      </c>
      <c r="AE62" s="18">
        <f t="shared" si="5"/>
        <v>5</v>
      </c>
      <c r="AF62" s="18">
        <f t="shared" si="6"/>
        <v>9</v>
      </c>
      <c r="AG62" s="18">
        <f t="shared" si="7"/>
        <v>9</v>
      </c>
      <c r="AH62" s="18">
        <f t="shared" si="8"/>
        <v>8</v>
      </c>
      <c r="AI62" s="18">
        <f t="shared" si="9"/>
        <v>5</v>
      </c>
      <c r="AJ62" s="18">
        <f t="shared" si="10"/>
        <v>7</v>
      </c>
      <c r="AK62" s="18">
        <f t="shared" si="11"/>
        <v>10</v>
      </c>
      <c r="AL62" s="40">
        <f t="shared" si="21"/>
        <v>6.0606060606060608E-2</v>
      </c>
      <c r="AM62" s="40">
        <f t="shared" si="12"/>
        <v>0.15151515151515152</v>
      </c>
      <c r="AN62" s="40">
        <f t="shared" si="13"/>
        <v>0.15151515151515152</v>
      </c>
      <c r="AO62" s="40">
        <f t="shared" si="14"/>
        <v>0.3</v>
      </c>
      <c r="AP62" s="40">
        <f t="shared" si="15"/>
        <v>0.29032258064516131</v>
      </c>
      <c r="AQ62" s="40">
        <f t="shared" si="16"/>
        <v>0.25806451612903225</v>
      </c>
      <c r="AR62" s="40">
        <f t="shared" si="17"/>
        <v>0.15625</v>
      </c>
      <c r="AS62" s="40">
        <f t="shared" si="18"/>
        <v>0.21875</v>
      </c>
      <c r="AT62" s="40">
        <f t="shared" si="19"/>
        <v>0.32258064516129031</v>
      </c>
    </row>
    <row r="63" spans="1:46" x14ac:dyDescent="0.35">
      <c r="A63" s="15" t="s">
        <v>49</v>
      </c>
      <c r="B63" s="21">
        <v>25</v>
      </c>
      <c r="C63" s="21">
        <v>21</v>
      </c>
      <c r="D63" s="21">
        <v>25</v>
      </c>
      <c r="E63" s="21">
        <v>21</v>
      </c>
      <c r="F63" s="21">
        <v>23</v>
      </c>
      <c r="G63" s="21">
        <v>22</v>
      </c>
      <c r="H63" s="21">
        <v>19</v>
      </c>
      <c r="I63" s="21">
        <v>19</v>
      </c>
      <c r="J63" s="21">
        <v>22</v>
      </c>
      <c r="K63" s="21">
        <v>25</v>
      </c>
      <c r="L63" s="21">
        <v>27</v>
      </c>
      <c r="M63" s="21">
        <v>25</v>
      </c>
      <c r="N63" s="21">
        <v>26</v>
      </c>
      <c r="O63" s="21">
        <v>24</v>
      </c>
      <c r="P63" s="21">
        <v>24</v>
      </c>
      <c r="Q63" s="21">
        <v>23</v>
      </c>
      <c r="R63" s="21">
        <v>24</v>
      </c>
      <c r="S63" s="21">
        <v>24</v>
      </c>
      <c r="T63" s="21">
        <v>30</v>
      </c>
      <c r="U63" s="21">
        <v>25</v>
      </c>
      <c r="V63" s="21">
        <v>22</v>
      </c>
      <c r="W63" s="21">
        <v>26</v>
      </c>
      <c r="X63" s="21">
        <v>27</v>
      </c>
      <c r="Y63" s="21">
        <v>23</v>
      </c>
      <c r="Z63" s="21">
        <v>25</v>
      </c>
      <c r="AA63" s="21">
        <v>29</v>
      </c>
      <c r="AB63" s="21">
        <v>29</v>
      </c>
      <c r="AC63" s="18">
        <f t="shared" si="20"/>
        <v>5</v>
      </c>
      <c r="AD63" s="18">
        <f t="shared" si="4"/>
        <v>4</v>
      </c>
      <c r="AE63" s="18">
        <f t="shared" si="5"/>
        <v>-3</v>
      </c>
      <c r="AF63" s="18">
        <f t="shared" si="6"/>
        <v>5</v>
      </c>
      <c r="AG63" s="18">
        <f t="shared" si="7"/>
        <v>4</v>
      </c>
      <c r="AH63" s="18">
        <f t="shared" si="8"/>
        <v>1</v>
      </c>
      <c r="AI63" s="18">
        <f t="shared" si="9"/>
        <v>6</v>
      </c>
      <c r="AJ63" s="18">
        <f t="shared" si="10"/>
        <v>10</v>
      </c>
      <c r="AK63" s="18">
        <f t="shared" si="11"/>
        <v>7</v>
      </c>
      <c r="AL63" s="40">
        <f t="shared" si="21"/>
        <v>0.2</v>
      </c>
      <c r="AM63" s="40">
        <f t="shared" si="12"/>
        <v>0.19047619047619047</v>
      </c>
      <c r="AN63" s="40">
        <f t="shared" si="13"/>
        <v>-0.12</v>
      </c>
      <c r="AO63" s="40">
        <f t="shared" si="14"/>
        <v>0.23809523809523808</v>
      </c>
      <c r="AP63" s="40">
        <f t="shared" si="15"/>
        <v>0.17391304347826086</v>
      </c>
      <c r="AQ63" s="40">
        <f t="shared" si="16"/>
        <v>4.5454545454545456E-2</v>
      </c>
      <c r="AR63" s="40">
        <f t="shared" si="17"/>
        <v>0.31578947368421051</v>
      </c>
      <c r="AS63" s="40">
        <f t="shared" si="18"/>
        <v>0.52631578947368418</v>
      </c>
      <c r="AT63" s="40">
        <f t="shared" si="19"/>
        <v>0.31818181818181818</v>
      </c>
    </row>
    <row r="64" spans="1:46" x14ac:dyDescent="0.35">
      <c r="A64" s="15" t="s">
        <v>50</v>
      </c>
      <c r="B64" s="21">
        <v>20</v>
      </c>
      <c r="C64" s="21">
        <v>22</v>
      </c>
      <c r="D64" s="21">
        <v>20</v>
      </c>
      <c r="E64" s="21">
        <v>24</v>
      </c>
      <c r="F64" s="21">
        <v>22</v>
      </c>
      <c r="G64" s="21">
        <v>21</v>
      </c>
      <c r="H64" s="21">
        <v>17</v>
      </c>
      <c r="I64" s="21">
        <v>16</v>
      </c>
      <c r="J64" s="21">
        <v>19</v>
      </c>
      <c r="K64" s="21">
        <v>24</v>
      </c>
      <c r="L64" s="21">
        <v>22</v>
      </c>
      <c r="M64" s="21">
        <v>20</v>
      </c>
      <c r="N64" s="21">
        <v>23</v>
      </c>
      <c r="O64" s="21">
        <v>26</v>
      </c>
      <c r="P64" s="21">
        <v>19</v>
      </c>
      <c r="Q64" s="21">
        <v>18</v>
      </c>
      <c r="R64" s="21">
        <v>19</v>
      </c>
      <c r="S64" s="21">
        <v>20</v>
      </c>
      <c r="T64" s="21">
        <v>21</v>
      </c>
      <c r="U64" s="21">
        <v>22</v>
      </c>
      <c r="V64" s="21">
        <v>21</v>
      </c>
      <c r="W64" s="21">
        <v>23</v>
      </c>
      <c r="X64" s="21">
        <v>22</v>
      </c>
      <c r="Y64" s="21">
        <v>19</v>
      </c>
      <c r="Z64" s="21">
        <v>20</v>
      </c>
      <c r="AA64" s="21">
        <v>21</v>
      </c>
      <c r="AB64" s="21">
        <v>24</v>
      </c>
      <c r="AC64" s="18">
        <f t="shared" si="20"/>
        <v>1</v>
      </c>
      <c r="AD64" s="18">
        <f t="shared" si="4"/>
        <v>0</v>
      </c>
      <c r="AE64" s="18">
        <f t="shared" si="5"/>
        <v>1</v>
      </c>
      <c r="AF64" s="18">
        <f t="shared" si="6"/>
        <v>-1</v>
      </c>
      <c r="AG64" s="18">
        <f t="shared" si="7"/>
        <v>0</v>
      </c>
      <c r="AH64" s="18">
        <f t="shared" si="8"/>
        <v>-2</v>
      </c>
      <c r="AI64" s="18">
        <f t="shared" si="9"/>
        <v>3</v>
      </c>
      <c r="AJ64" s="18">
        <f t="shared" si="10"/>
        <v>5</v>
      </c>
      <c r="AK64" s="18">
        <f t="shared" si="11"/>
        <v>5</v>
      </c>
      <c r="AL64" s="40">
        <f t="shared" si="21"/>
        <v>0.05</v>
      </c>
      <c r="AM64" s="40">
        <f t="shared" si="12"/>
        <v>0</v>
      </c>
      <c r="AN64" s="40">
        <f t="shared" si="13"/>
        <v>0.05</v>
      </c>
      <c r="AO64" s="40">
        <f t="shared" si="14"/>
        <v>-4.1666666666666664E-2</v>
      </c>
      <c r="AP64" s="40">
        <f t="shared" si="15"/>
        <v>0</v>
      </c>
      <c r="AQ64" s="40">
        <f t="shared" si="16"/>
        <v>-9.5238095238095233E-2</v>
      </c>
      <c r="AR64" s="40">
        <f t="shared" si="17"/>
        <v>0.17647058823529413</v>
      </c>
      <c r="AS64" s="40">
        <f t="shared" si="18"/>
        <v>0.3125</v>
      </c>
      <c r="AT64" s="40">
        <f t="shared" si="19"/>
        <v>0.26315789473684209</v>
      </c>
    </row>
    <row r="65" spans="1:46" x14ac:dyDescent="0.35">
      <c r="A65" s="15" t="s">
        <v>51</v>
      </c>
      <c r="B65" s="21">
        <v>27</v>
      </c>
      <c r="C65" s="21">
        <v>24</v>
      </c>
      <c r="D65" s="21">
        <v>25</v>
      </c>
      <c r="E65" s="21">
        <v>25</v>
      </c>
      <c r="F65" s="21">
        <v>30</v>
      </c>
      <c r="G65" s="21">
        <v>29</v>
      </c>
      <c r="H65" s="21">
        <v>29</v>
      </c>
      <c r="I65" s="21">
        <v>28</v>
      </c>
      <c r="J65" s="21">
        <v>28</v>
      </c>
      <c r="K65" s="21">
        <v>27</v>
      </c>
      <c r="L65" s="21">
        <v>29</v>
      </c>
      <c r="M65" s="21">
        <v>24</v>
      </c>
      <c r="N65" s="21">
        <v>24</v>
      </c>
      <c r="O65" s="21">
        <v>29</v>
      </c>
      <c r="P65" s="21">
        <v>29</v>
      </c>
      <c r="Q65" s="21">
        <v>33</v>
      </c>
      <c r="R65" s="21">
        <v>30</v>
      </c>
      <c r="S65" s="21">
        <v>32</v>
      </c>
      <c r="T65" s="21">
        <v>33</v>
      </c>
      <c r="U65" s="21">
        <v>35</v>
      </c>
      <c r="V65" s="21">
        <v>41</v>
      </c>
      <c r="W65" s="21">
        <v>40</v>
      </c>
      <c r="X65" s="21">
        <v>43</v>
      </c>
      <c r="Y65" s="21">
        <v>34</v>
      </c>
      <c r="Z65" s="21">
        <v>37</v>
      </c>
      <c r="AA65" s="21">
        <v>39</v>
      </c>
      <c r="AB65" s="21">
        <v>44</v>
      </c>
      <c r="AC65" s="18">
        <f t="shared" si="20"/>
        <v>6</v>
      </c>
      <c r="AD65" s="18">
        <f t="shared" si="4"/>
        <v>11</v>
      </c>
      <c r="AE65" s="18">
        <f t="shared" si="5"/>
        <v>16</v>
      </c>
      <c r="AF65" s="18">
        <f t="shared" si="6"/>
        <v>15</v>
      </c>
      <c r="AG65" s="18">
        <f t="shared" si="7"/>
        <v>13</v>
      </c>
      <c r="AH65" s="18">
        <f t="shared" si="8"/>
        <v>5</v>
      </c>
      <c r="AI65" s="18">
        <f t="shared" si="9"/>
        <v>8</v>
      </c>
      <c r="AJ65" s="18">
        <f t="shared" si="10"/>
        <v>11</v>
      </c>
      <c r="AK65" s="18">
        <f t="shared" si="11"/>
        <v>16</v>
      </c>
      <c r="AL65" s="40">
        <f t="shared" si="21"/>
        <v>0.22222222222222221</v>
      </c>
      <c r="AM65" s="40">
        <f t="shared" si="12"/>
        <v>0.45833333333333331</v>
      </c>
      <c r="AN65" s="40">
        <f t="shared" si="13"/>
        <v>0.64</v>
      </c>
      <c r="AO65" s="40">
        <f t="shared" si="14"/>
        <v>0.6</v>
      </c>
      <c r="AP65" s="40">
        <f t="shared" si="15"/>
        <v>0.43333333333333335</v>
      </c>
      <c r="AQ65" s="40">
        <f t="shared" si="16"/>
        <v>0.17241379310344829</v>
      </c>
      <c r="AR65" s="40">
        <f t="shared" si="17"/>
        <v>0.27586206896551724</v>
      </c>
      <c r="AS65" s="40">
        <f t="shared" si="18"/>
        <v>0.39285714285714285</v>
      </c>
      <c r="AT65" s="53">
        <f t="shared" si="19"/>
        <v>0.5714285714285714</v>
      </c>
    </row>
    <row r="66" spans="1:46" x14ac:dyDescent="0.35">
      <c r="A66" s="15" t="s">
        <v>52</v>
      </c>
      <c r="B66" s="21">
        <v>34</v>
      </c>
      <c r="C66" s="21">
        <v>33</v>
      </c>
      <c r="D66" s="21">
        <v>33</v>
      </c>
      <c r="E66" s="21">
        <v>32</v>
      </c>
      <c r="F66" s="21">
        <v>29</v>
      </c>
      <c r="G66" s="21">
        <v>31</v>
      </c>
      <c r="H66" s="21">
        <v>27</v>
      </c>
      <c r="I66" s="21">
        <v>27</v>
      </c>
      <c r="J66" s="21">
        <v>31</v>
      </c>
      <c r="K66" s="21">
        <v>35</v>
      </c>
      <c r="L66" s="21">
        <v>38</v>
      </c>
      <c r="M66" s="21">
        <v>28</v>
      </c>
      <c r="N66" s="21">
        <v>29</v>
      </c>
      <c r="O66" s="21">
        <v>32</v>
      </c>
      <c r="P66" s="21">
        <v>33</v>
      </c>
      <c r="Q66" s="21">
        <v>34</v>
      </c>
      <c r="R66" s="21">
        <v>35</v>
      </c>
      <c r="S66" s="21">
        <v>38</v>
      </c>
      <c r="T66" s="21">
        <v>41</v>
      </c>
      <c r="U66" s="21">
        <v>45</v>
      </c>
      <c r="V66" s="21">
        <v>44</v>
      </c>
      <c r="W66" s="21">
        <v>46</v>
      </c>
      <c r="X66" s="21">
        <v>45</v>
      </c>
      <c r="Y66" s="21">
        <v>41</v>
      </c>
      <c r="Z66" s="21">
        <v>41</v>
      </c>
      <c r="AA66" s="21">
        <v>36</v>
      </c>
      <c r="AB66" s="21">
        <v>46</v>
      </c>
      <c r="AC66" s="18">
        <f t="shared" si="20"/>
        <v>7</v>
      </c>
      <c r="AD66" s="18">
        <f t="shared" si="4"/>
        <v>12</v>
      </c>
      <c r="AE66" s="18">
        <f t="shared" si="5"/>
        <v>11</v>
      </c>
      <c r="AF66" s="18">
        <f t="shared" si="6"/>
        <v>14</v>
      </c>
      <c r="AG66" s="18">
        <f t="shared" si="7"/>
        <v>16</v>
      </c>
      <c r="AH66" s="18">
        <f t="shared" si="8"/>
        <v>10</v>
      </c>
      <c r="AI66" s="18">
        <f t="shared" si="9"/>
        <v>14</v>
      </c>
      <c r="AJ66" s="18">
        <f t="shared" si="10"/>
        <v>9</v>
      </c>
      <c r="AK66" s="18">
        <f t="shared" si="11"/>
        <v>15</v>
      </c>
      <c r="AL66" s="40">
        <f t="shared" si="21"/>
        <v>0.20588235294117646</v>
      </c>
      <c r="AM66" s="40">
        <f t="shared" si="12"/>
        <v>0.36363636363636365</v>
      </c>
      <c r="AN66" s="40">
        <f t="shared" si="13"/>
        <v>0.33333333333333331</v>
      </c>
      <c r="AO66" s="40">
        <f t="shared" si="14"/>
        <v>0.4375</v>
      </c>
      <c r="AP66" s="40">
        <f t="shared" si="15"/>
        <v>0.55172413793103448</v>
      </c>
      <c r="AQ66" s="40">
        <f t="shared" si="16"/>
        <v>0.32258064516129031</v>
      </c>
      <c r="AR66" s="40">
        <f t="shared" si="17"/>
        <v>0.51851851851851849</v>
      </c>
      <c r="AS66" s="40">
        <f t="shared" si="18"/>
        <v>0.33333333333333331</v>
      </c>
      <c r="AT66" s="40">
        <f t="shared" si="19"/>
        <v>0.4838709677419355</v>
      </c>
    </row>
    <row r="67" spans="1:46" x14ac:dyDescent="0.35">
      <c r="A67" s="15" t="s">
        <v>53</v>
      </c>
      <c r="B67" s="21">
        <v>27</v>
      </c>
      <c r="C67" s="21">
        <v>25</v>
      </c>
      <c r="D67" s="21">
        <v>31</v>
      </c>
      <c r="E67" s="21">
        <v>30</v>
      </c>
      <c r="F67" s="21">
        <v>30</v>
      </c>
      <c r="G67" s="21">
        <v>24</v>
      </c>
      <c r="H67" s="21">
        <v>22</v>
      </c>
      <c r="I67" s="21">
        <v>17</v>
      </c>
      <c r="J67" s="21">
        <v>28</v>
      </c>
      <c r="K67" s="21">
        <v>27</v>
      </c>
      <c r="L67" s="21">
        <v>30</v>
      </c>
      <c r="M67" s="21">
        <v>27</v>
      </c>
      <c r="N67" s="21">
        <v>26</v>
      </c>
      <c r="O67" s="21">
        <v>26</v>
      </c>
      <c r="P67" s="21">
        <v>32</v>
      </c>
      <c r="Q67" s="21">
        <v>21</v>
      </c>
      <c r="R67" s="21">
        <v>18</v>
      </c>
      <c r="S67" s="21">
        <v>25</v>
      </c>
      <c r="T67" s="21">
        <v>29</v>
      </c>
      <c r="U67" s="21">
        <v>30</v>
      </c>
      <c r="V67" s="21">
        <v>32</v>
      </c>
      <c r="W67" s="21">
        <v>30</v>
      </c>
      <c r="X67" s="21">
        <v>30</v>
      </c>
      <c r="Y67" s="21">
        <v>30</v>
      </c>
      <c r="Z67" s="21">
        <v>18</v>
      </c>
      <c r="AA67" s="21">
        <v>29</v>
      </c>
      <c r="AB67" s="21">
        <v>27</v>
      </c>
      <c r="AC67" s="18">
        <f t="shared" si="20"/>
        <v>2</v>
      </c>
      <c r="AD67" s="18">
        <f t="shared" si="4"/>
        <v>5</v>
      </c>
      <c r="AE67" s="18">
        <f t="shared" si="5"/>
        <v>1</v>
      </c>
      <c r="AF67" s="18">
        <f t="shared" si="6"/>
        <v>0</v>
      </c>
      <c r="AG67" s="18">
        <f t="shared" si="7"/>
        <v>0</v>
      </c>
      <c r="AH67" s="18">
        <f t="shared" si="8"/>
        <v>6</v>
      </c>
      <c r="AI67" s="18">
        <f t="shared" si="9"/>
        <v>-4</v>
      </c>
      <c r="AJ67" s="18">
        <f t="shared" si="10"/>
        <v>12</v>
      </c>
      <c r="AK67" s="18">
        <f t="shared" si="11"/>
        <v>-1</v>
      </c>
      <c r="AL67" s="40">
        <f t="shared" si="21"/>
        <v>7.407407407407407E-2</v>
      </c>
      <c r="AM67" s="40">
        <f t="shared" si="12"/>
        <v>0.2</v>
      </c>
      <c r="AN67" s="40">
        <f t="shared" si="13"/>
        <v>3.2258064516129031E-2</v>
      </c>
      <c r="AO67" s="40">
        <f t="shared" si="14"/>
        <v>0</v>
      </c>
      <c r="AP67" s="40">
        <f t="shared" si="15"/>
        <v>0</v>
      </c>
      <c r="AQ67" s="40">
        <f t="shared" si="16"/>
        <v>0.25</v>
      </c>
      <c r="AR67" s="40">
        <f t="shared" si="17"/>
        <v>-0.18181818181818182</v>
      </c>
      <c r="AS67" s="40">
        <f t="shared" si="18"/>
        <v>0.70588235294117652</v>
      </c>
      <c r="AT67" s="40">
        <f t="shared" si="19"/>
        <v>-3.5714285714285712E-2</v>
      </c>
    </row>
    <row r="68" spans="1:46" x14ac:dyDescent="0.35">
      <c r="A68" s="15" t="s">
        <v>54</v>
      </c>
      <c r="B68" s="21">
        <v>27</v>
      </c>
      <c r="C68" s="21">
        <v>28</v>
      </c>
      <c r="D68" s="21">
        <v>28</v>
      </c>
      <c r="E68" s="21">
        <v>31</v>
      </c>
      <c r="F68" s="21">
        <v>32</v>
      </c>
      <c r="G68" s="21">
        <v>36</v>
      </c>
      <c r="H68" s="21">
        <v>42</v>
      </c>
      <c r="I68" s="21">
        <v>37</v>
      </c>
      <c r="J68" s="21">
        <v>32</v>
      </c>
      <c r="K68" s="21">
        <v>32</v>
      </c>
      <c r="L68" s="21">
        <v>31</v>
      </c>
      <c r="M68" s="21">
        <v>24</v>
      </c>
      <c r="N68" s="21">
        <v>28</v>
      </c>
      <c r="O68" s="21">
        <v>30</v>
      </c>
      <c r="P68" s="21">
        <v>36</v>
      </c>
      <c r="Q68" s="21">
        <v>42</v>
      </c>
      <c r="R68" s="21">
        <v>36</v>
      </c>
      <c r="S68" s="21">
        <v>31</v>
      </c>
      <c r="T68" s="21">
        <v>30</v>
      </c>
      <c r="U68" s="21">
        <v>31</v>
      </c>
      <c r="V68" s="21">
        <v>33</v>
      </c>
      <c r="W68" s="21">
        <v>36</v>
      </c>
      <c r="X68" s="21">
        <v>36</v>
      </c>
      <c r="Y68" s="21">
        <v>43</v>
      </c>
      <c r="Z68" s="21">
        <v>45</v>
      </c>
      <c r="AA68" s="21">
        <v>43</v>
      </c>
      <c r="AB68" s="21">
        <v>36</v>
      </c>
      <c r="AC68" s="18">
        <f t="shared" si="20"/>
        <v>3</v>
      </c>
      <c r="AD68" s="18">
        <f t="shared" si="4"/>
        <v>3</v>
      </c>
      <c r="AE68" s="18">
        <f t="shared" si="5"/>
        <v>5</v>
      </c>
      <c r="AF68" s="18">
        <f t="shared" si="6"/>
        <v>5</v>
      </c>
      <c r="AG68" s="18">
        <f t="shared" si="7"/>
        <v>4</v>
      </c>
      <c r="AH68" s="18">
        <f t="shared" si="8"/>
        <v>7</v>
      </c>
      <c r="AI68" s="18">
        <f t="shared" si="9"/>
        <v>3</v>
      </c>
      <c r="AJ68" s="18">
        <f t="shared" si="10"/>
        <v>6</v>
      </c>
      <c r="AK68" s="18">
        <f t="shared" si="11"/>
        <v>4</v>
      </c>
      <c r="AL68" s="40">
        <f t="shared" si="21"/>
        <v>0.1111111111111111</v>
      </c>
      <c r="AM68" s="40">
        <f t="shared" si="12"/>
        <v>0.10714285714285714</v>
      </c>
      <c r="AN68" s="40">
        <f t="shared" si="13"/>
        <v>0.17857142857142858</v>
      </c>
      <c r="AO68" s="40">
        <f t="shared" si="14"/>
        <v>0.16129032258064516</v>
      </c>
      <c r="AP68" s="40">
        <f t="shared" si="15"/>
        <v>0.125</v>
      </c>
      <c r="AQ68" s="40">
        <f t="shared" si="16"/>
        <v>0.19444444444444445</v>
      </c>
      <c r="AR68" s="40">
        <f t="shared" si="17"/>
        <v>7.1428571428571425E-2</v>
      </c>
      <c r="AS68" s="40">
        <f t="shared" si="18"/>
        <v>0.16216216216216217</v>
      </c>
      <c r="AT68" s="40">
        <f t="shared" si="19"/>
        <v>0.125</v>
      </c>
    </row>
    <row r="69" spans="1:46" x14ac:dyDescent="0.35">
      <c r="A69" s="15" t="s">
        <v>43</v>
      </c>
      <c r="B69" s="21">
        <v>28</v>
      </c>
      <c r="C69" s="21">
        <v>29</v>
      </c>
      <c r="D69" s="21">
        <v>29</v>
      </c>
      <c r="E69" s="21">
        <v>32</v>
      </c>
      <c r="F69" s="21">
        <v>33</v>
      </c>
      <c r="G69" s="21">
        <v>40</v>
      </c>
      <c r="H69" s="21">
        <v>48</v>
      </c>
      <c r="I69" s="21">
        <v>41</v>
      </c>
      <c r="J69" s="21">
        <v>34</v>
      </c>
      <c r="K69" s="21">
        <v>33</v>
      </c>
      <c r="L69" s="21">
        <v>32</v>
      </c>
      <c r="M69" s="21">
        <v>25</v>
      </c>
      <c r="N69" s="21">
        <v>29</v>
      </c>
      <c r="O69" s="21">
        <v>31</v>
      </c>
      <c r="P69" s="21">
        <v>41</v>
      </c>
      <c r="Q69" s="21">
        <v>52</v>
      </c>
      <c r="R69" s="21">
        <v>44</v>
      </c>
      <c r="S69" s="21">
        <v>38</v>
      </c>
      <c r="T69" s="21">
        <v>31</v>
      </c>
      <c r="U69" s="21">
        <v>32</v>
      </c>
      <c r="V69" s="21">
        <v>34</v>
      </c>
      <c r="W69" s="21">
        <v>36</v>
      </c>
      <c r="X69" s="21">
        <v>37</v>
      </c>
      <c r="Y69" s="21">
        <v>47</v>
      </c>
      <c r="Z69" s="21">
        <v>53</v>
      </c>
      <c r="AA69" s="21">
        <v>49</v>
      </c>
      <c r="AB69" s="21">
        <v>38</v>
      </c>
      <c r="AC69" s="18">
        <f t="shared" si="20"/>
        <v>3</v>
      </c>
      <c r="AD69" s="18">
        <f t="shared" si="4"/>
        <v>3</v>
      </c>
      <c r="AE69" s="18">
        <f t="shared" si="5"/>
        <v>5</v>
      </c>
      <c r="AF69" s="18">
        <f t="shared" si="6"/>
        <v>4</v>
      </c>
      <c r="AG69" s="18">
        <f t="shared" si="7"/>
        <v>4</v>
      </c>
      <c r="AH69" s="18">
        <f t="shared" si="8"/>
        <v>7</v>
      </c>
      <c r="AI69" s="18">
        <f t="shared" si="9"/>
        <v>5</v>
      </c>
      <c r="AJ69" s="18">
        <f t="shared" si="10"/>
        <v>8</v>
      </c>
      <c r="AK69" s="18">
        <f t="shared" si="11"/>
        <v>4</v>
      </c>
      <c r="AL69" s="40">
        <f t="shared" si="21"/>
        <v>0.10714285714285714</v>
      </c>
      <c r="AM69" s="40">
        <f t="shared" si="12"/>
        <v>0.10344827586206896</v>
      </c>
      <c r="AN69" s="40">
        <f t="shared" si="13"/>
        <v>0.17241379310344829</v>
      </c>
      <c r="AO69" s="40">
        <f t="shared" si="14"/>
        <v>0.125</v>
      </c>
      <c r="AP69" s="40">
        <f t="shared" si="15"/>
        <v>0.12121212121212122</v>
      </c>
      <c r="AQ69" s="40">
        <f t="shared" si="16"/>
        <v>0.17499999999999999</v>
      </c>
      <c r="AR69" s="40">
        <f t="shared" si="17"/>
        <v>0.10416666666666667</v>
      </c>
      <c r="AS69" s="40">
        <f t="shared" si="18"/>
        <v>0.1951219512195122</v>
      </c>
      <c r="AT69" s="40">
        <f t="shared" si="19"/>
        <v>0.11764705882352941</v>
      </c>
    </row>
    <row r="70" spans="1:46" x14ac:dyDescent="0.35">
      <c r="A70" s="15" t="s">
        <v>55</v>
      </c>
      <c r="B70" s="22" t="s">
        <v>42</v>
      </c>
      <c r="C70" s="22" t="s">
        <v>42</v>
      </c>
      <c r="D70" s="22" t="s">
        <v>42</v>
      </c>
      <c r="E70" s="22" t="s">
        <v>42</v>
      </c>
      <c r="F70" s="22" t="s">
        <v>42</v>
      </c>
      <c r="G70" s="22" t="s">
        <v>42</v>
      </c>
      <c r="H70" s="22" t="s">
        <v>42</v>
      </c>
      <c r="I70" s="22" t="s">
        <v>42</v>
      </c>
      <c r="J70" s="22" t="s">
        <v>42</v>
      </c>
      <c r="K70" s="22" t="s">
        <v>42</v>
      </c>
      <c r="L70" s="22" t="s">
        <v>42</v>
      </c>
      <c r="M70" s="22" t="s">
        <v>42</v>
      </c>
      <c r="N70" s="22" t="s">
        <v>42</v>
      </c>
      <c r="O70" s="22" t="s">
        <v>42</v>
      </c>
      <c r="P70" s="22" t="s">
        <v>42</v>
      </c>
      <c r="Q70" s="22" t="s">
        <v>42</v>
      </c>
      <c r="R70" s="22" t="s">
        <v>42</v>
      </c>
      <c r="S70" s="22" t="s">
        <v>42</v>
      </c>
      <c r="T70" s="21">
        <v>20</v>
      </c>
      <c r="U70" s="21">
        <v>18</v>
      </c>
      <c r="V70" s="21">
        <v>22</v>
      </c>
      <c r="W70" s="21">
        <v>22</v>
      </c>
      <c r="X70" s="21">
        <v>24</v>
      </c>
      <c r="Y70" s="21">
        <v>22</v>
      </c>
      <c r="Z70" s="21">
        <v>21</v>
      </c>
      <c r="AA70" s="21">
        <v>24</v>
      </c>
      <c r="AB70" s="21">
        <v>25</v>
      </c>
      <c r="AC70" s="18" t="e">
        <f t="shared" si="20"/>
        <v>#VALUE!</v>
      </c>
      <c r="AD70" s="18" t="e">
        <f t="shared" si="4"/>
        <v>#VALUE!</v>
      </c>
      <c r="AE70" s="18" t="e">
        <f t="shared" si="5"/>
        <v>#VALUE!</v>
      </c>
      <c r="AF70" s="18" t="e">
        <f t="shared" si="6"/>
        <v>#VALUE!</v>
      </c>
      <c r="AG70" s="18" t="e">
        <f t="shared" si="7"/>
        <v>#VALUE!</v>
      </c>
      <c r="AH70" s="18" t="e">
        <f t="shared" si="8"/>
        <v>#VALUE!</v>
      </c>
      <c r="AI70" s="18" t="e">
        <f t="shared" si="9"/>
        <v>#VALUE!</v>
      </c>
      <c r="AJ70" s="18" t="e">
        <f t="shared" si="10"/>
        <v>#VALUE!</v>
      </c>
      <c r="AK70" s="18" t="e">
        <f t="shared" si="11"/>
        <v>#VALUE!</v>
      </c>
      <c r="AL70" s="40" t="e">
        <f t="shared" si="21"/>
        <v>#VALUE!</v>
      </c>
      <c r="AM70" s="40" t="e">
        <f t="shared" si="12"/>
        <v>#VALUE!</v>
      </c>
      <c r="AN70" s="40" t="e">
        <f t="shared" si="13"/>
        <v>#VALUE!</v>
      </c>
      <c r="AO70" s="40" t="e">
        <f t="shared" si="14"/>
        <v>#VALUE!</v>
      </c>
      <c r="AP70" s="40" t="e">
        <f t="shared" si="15"/>
        <v>#VALUE!</v>
      </c>
      <c r="AQ70" s="40" t="e">
        <f t="shared" si="16"/>
        <v>#VALUE!</v>
      </c>
      <c r="AR70" s="40" t="e">
        <f t="shared" si="17"/>
        <v>#VALUE!</v>
      </c>
      <c r="AS70" s="40" t="e">
        <f t="shared" si="18"/>
        <v>#VALUE!</v>
      </c>
      <c r="AT70" s="40" t="e">
        <f t="shared" si="19"/>
        <v>#VALUE!</v>
      </c>
    </row>
    <row r="71" spans="1:46" x14ac:dyDescent="0.35">
      <c r="A71" s="15" t="s">
        <v>56</v>
      </c>
      <c r="B71" s="21">
        <v>22</v>
      </c>
      <c r="C71" s="21">
        <v>23</v>
      </c>
      <c r="D71" s="21">
        <v>24</v>
      </c>
      <c r="E71" s="21">
        <v>22</v>
      </c>
      <c r="F71" s="21">
        <v>25</v>
      </c>
      <c r="G71" s="21">
        <v>23</v>
      </c>
      <c r="H71" s="21">
        <v>23</v>
      </c>
      <c r="I71" s="21">
        <v>23</v>
      </c>
      <c r="J71" s="21">
        <v>25</v>
      </c>
      <c r="K71" s="21">
        <v>21</v>
      </c>
      <c r="L71" s="21">
        <v>19</v>
      </c>
      <c r="M71" s="21">
        <v>6</v>
      </c>
      <c r="N71" s="21">
        <v>21</v>
      </c>
      <c r="O71" s="21">
        <v>21</v>
      </c>
      <c r="P71" s="21">
        <v>17</v>
      </c>
      <c r="Q71" s="21">
        <v>23</v>
      </c>
      <c r="R71" s="21">
        <v>23</v>
      </c>
      <c r="S71" s="21">
        <v>20</v>
      </c>
      <c r="T71" s="21">
        <v>22</v>
      </c>
      <c r="U71" s="21">
        <v>19</v>
      </c>
      <c r="V71" s="21">
        <v>18</v>
      </c>
      <c r="W71" s="21">
        <v>19</v>
      </c>
      <c r="X71" s="21">
        <v>19</v>
      </c>
      <c r="Y71" s="21">
        <v>21</v>
      </c>
      <c r="Z71" s="21">
        <v>21</v>
      </c>
      <c r="AA71" s="21">
        <v>20</v>
      </c>
      <c r="AB71" s="21">
        <v>20</v>
      </c>
      <c r="AC71" s="18">
        <f t="shared" si="20"/>
        <v>0</v>
      </c>
      <c r="AD71" s="18">
        <f t="shared" si="4"/>
        <v>-4</v>
      </c>
      <c r="AE71" s="18">
        <f t="shared" si="5"/>
        <v>-6</v>
      </c>
      <c r="AF71" s="18">
        <f t="shared" si="6"/>
        <v>-3</v>
      </c>
      <c r="AG71" s="18">
        <f t="shared" si="7"/>
        <v>-6</v>
      </c>
      <c r="AH71" s="18">
        <f t="shared" si="8"/>
        <v>-2</v>
      </c>
      <c r="AI71" s="18">
        <f t="shared" si="9"/>
        <v>-2</v>
      </c>
      <c r="AJ71" s="18">
        <f t="shared" si="10"/>
        <v>-3</v>
      </c>
      <c r="AK71" s="18">
        <f t="shared" si="11"/>
        <v>-5</v>
      </c>
      <c r="AL71" s="40">
        <f t="shared" si="21"/>
        <v>0</v>
      </c>
      <c r="AM71" s="40">
        <f t="shared" si="12"/>
        <v>-0.17391304347826086</v>
      </c>
      <c r="AN71" s="40">
        <f t="shared" si="13"/>
        <v>-0.25</v>
      </c>
      <c r="AO71" s="40">
        <f t="shared" si="14"/>
        <v>-0.13636363636363635</v>
      </c>
      <c r="AP71" s="40">
        <f t="shared" si="15"/>
        <v>-0.24</v>
      </c>
      <c r="AQ71" s="40">
        <f t="shared" si="16"/>
        <v>-8.6956521739130432E-2</v>
      </c>
      <c r="AR71" s="40">
        <f t="shared" si="17"/>
        <v>-8.6956521739130432E-2</v>
      </c>
      <c r="AS71" s="40">
        <f t="shared" si="18"/>
        <v>-0.13043478260869565</v>
      </c>
      <c r="AT71" s="40">
        <f t="shared" si="19"/>
        <v>-0.2</v>
      </c>
    </row>
    <row r="72" spans="1:46" x14ac:dyDescent="0.35">
      <c r="A72" s="15" t="s">
        <v>57</v>
      </c>
      <c r="B72" s="21">
        <v>28</v>
      </c>
      <c r="C72" s="21">
        <v>29</v>
      </c>
      <c r="D72" s="21">
        <v>29</v>
      </c>
      <c r="E72" s="21">
        <v>31</v>
      </c>
      <c r="F72" s="21">
        <v>30</v>
      </c>
      <c r="G72" s="21">
        <v>32</v>
      </c>
      <c r="H72" s="21">
        <v>35</v>
      </c>
      <c r="I72" s="21">
        <v>32</v>
      </c>
      <c r="J72" s="21">
        <v>26</v>
      </c>
      <c r="K72" s="21">
        <v>33</v>
      </c>
      <c r="L72" s="21">
        <v>31</v>
      </c>
      <c r="M72" s="21">
        <v>26</v>
      </c>
      <c r="N72" s="21">
        <v>31</v>
      </c>
      <c r="O72" s="21">
        <v>34</v>
      </c>
      <c r="P72" s="21">
        <v>35</v>
      </c>
      <c r="Q72" s="21">
        <v>39</v>
      </c>
      <c r="R72" s="21">
        <v>39</v>
      </c>
      <c r="S72" s="21">
        <v>41</v>
      </c>
      <c r="T72" s="21">
        <v>35</v>
      </c>
      <c r="U72" s="21">
        <v>35</v>
      </c>
      <c r="V72" s="21">
        <v>35</v>
      </c>
      <c r="W72" s="21">
        <v>42</v>
      </c>
      <c r="X72" s="21">
        <v>40</v>
      </c>
      <c r="Y72" s="21">
        <v>36</v>
      </c>
      <c r="Z72" s="21">
        <v>41</v>
      </c>
      <c r="AA72" s="21">
        <v>37</v>
      </c>
      <c r="AB72" s="21">
        <v>37</v>
      </c>
      <c r="AC72" s="18">
        <f t="shared" si="20"/>
        <v>7</v>
      </c>
      <c r="AD72" s="18">
        <f t="shared" si="4"/>
        <v>6</v>
      </c>
      <c r="AE72" s="18">
        <f t="shared" si="5"/>
        <v>6</v>
      </c>
      <c r="AF72" s="18">
        <f t="shared" si="6"/>
        <v>11</v>
      </c>
      <c r="AG72" s="18">
        <f t="shared" si="7"/>
        <v>10</v>
      </c>
      <c r="AH72" s="18">
        <f t="shared" si="8"/>
        <v>4</v>
      </c>
      <c r="AI72" s="18">
        <f t="shared" si="9"/>
        <v>6</v>
      </c>
      <c r="AJ72" s="18">
        <f t="shared" si="10"/>
        <v>5</v>
      </c>
      <c r="AK72" s="18">
        <f t="shared" si="11"/>
        <v>11</v>
      </c>
      <c r="AL72" s="40">
        <f t="shared" si="21"/>
        <v>0.25</v>
      </c>
      <c r="AM72" s="40">
        <f t="shared" si="12"/>
        <v>0.20689655172413793</v>
      </c>
      <c r="AN72" s="40">
        <f t="shared" si="13"/>
        <v>0.20689655172413793</v>
      </c>
      <c r="AO72" s="40">
        <f t="shared" si="14"/>
        <v>0.35483870967741937</v>
      </c>
      <c r="AP72" s="40">
        <f t="shared" si="15"/>
        <v>0.33333333333333331</v>
      </c>
      <c r="AQ72" s="40">
        <f t="shared" si="16"/>
        <v>0.125</v>
      </c>
      <c r="AR72" s="40">
        <f t="shared" si="17"/>
        <v>0.17142857142857143</v>
      </c>
      <c r="AS72" s="40">
        <f t="shared" si="18"/>
        <v>0.15625</v>
      </c>
      <c r="AT72" s="40">
        <f t="shared" si="19"/>
        <v>0.42307692307692307</v>
      </c>
    </row>
    <row r="73" spans="1:46" x14ac:dyDescent="0.35">
      <c r="A73" s="15" t="s">
        <v>58</v>
      </c>
      <c r="B73" s="21">
        <v>37</v>
      </c>
      <c r="C73" s="21">
        <v>37</v>
      </c>
      <c r="D73" s="21">
        <v>36</v>
      </c>
      <c r="E73" s="21">
        <v>41</v>
      </c>
      <c r="F73" s="21">
        <v>38</v>
      </c>
      <c r="G73" s="21">
        <v>36</v>
      </c>
      <c r="H73" s="21">
        <v>38</v>
      </c>
      <c r="I73" s="21">
        <v>37</v>
      </c>
      <c r="J73" s="21">
        <v>39</v>
      </c>
      <c r="K73" s="21">
        <v>36</v>
      </c>
      <c r="L73" s="21">
        <v>33</v>
      </c>
      <c r="M73" s="21">
        <v>27</v>
      </c>
      <c r="N73" s="21">
        <v>26</v>
      </c>
      <c r="O73" s="21">
        <v>30</v>
      </c>
      <c r="P73" s="21">
        <v>35</v>
      </c>
      <c r="Q73" s="21">
        <v>41</v>
      </c>
      <c r="R73" s="21">
        <v>38</v>
      </c>
      <c r="S73" s="21">
        <v>41</v>
      </c>
      <c r="T73" s="21">
        <v>44</v>
      </c>
      <c r="U73" s="21">
        <v>41</v>
      </c>
      <c r="V73" s="21">
        <v>42</v>
      </c>
      <c r="W73" s="21">
        <v>45</v>
      </c>
      <c r="X73" s="21">
        <v>47</v>
      </c>
      <c r="Y73" s="21">
        <v>40</v>
      </c>
      <c r="Z73" s="21">
        <v>47</v>
      </c>
      <c r="AA73" s="21">
        <v>44</v>
      </c>
      <c r="AB73" s="21">
        <v>46</v>
      </c>
      <c r="AC73" s="18">
        <f t="shared" si="20"/>
        <v>7</v>
      </c>
      <c r="AD73" s="18">
        <f t="shared" si="4"/>
        <v>4</v>
      </c>
      <c r="AE73" s="18">
        <f t="shared" si="5"/>
        <v>6</v>
      </c>
      <c r="AF73" s="18">
        <f t="shared" si="6"/>
        <v>4</v>
      </c>
      <c r="AG73" s="18">
        <f t="shared" si="7"/>
        <v>9</v>
      </c>
      <c r="AH73" s="18">
        <f t="shared" si="8"/>
        <v>4</v>
      </c>
      <c r="AI73" s="18">
        <f t="shared" si="9"/>
        <v>9</v>
      </c>
      <c r="AJ73" s="18">
        <f t="shared" si="10"/>
        <v>7</v>
      </c>
      <c r="AK73" s="18">
        <f t="shared" si="11"/>
        <v>7</v>
      </c>
      <c r="AL73" s="40">
        <f t="shared" si="21"/>
        <v>0.1891891891891892</v>
      </c>
      <c r="AM73" s="40">
        <f t="shared" si="12"/>
        <v>0.10810810810810811</v>
      </c>
      <c r="AN73" s="40">
        <f t="shared" si="13"/>
        <v>0.16666666666666666</v>
      </c>
      <c r="AO73" s="40">
        <f t="shared" si="14"/>
        <v>9.7560975609756101E-2</v>
      </c>
      <c r="AP73" s="40">
        <f t="shared" si="15"/>
        <v>0.23684210526315788</v>
      </c>
      <c r="AQ73" s="40">
        <f t="shared" si="16"/>
        <v>0.1111111111111111</v>
      </c>
      <c r="AR73" s="40">
        <f t="shared" si="17"/>
        <v>0.23684210526315788</v>
      </c>
      <c r="AS73" s="40">
        <f t="shared" si="18"/>
        <v>0.1891891891891892</v>
      </c>
      <c r="AT73" s="40">
        <f t="shared" si="19"/>
        <v>0.17948717948717949</v>
      </c>
    </row>
    <row r="74" spans="1:46" x14ac:dyDescent="0.35">
      <c r="A74" s="15" t="s">
        <v>44</v>
      </c>
      <c r="B74" s="21">
        <v>37</v>
      </c>
      <c r="C74" s="21">
        <v>38</v>
      </c>
      <c r="D74" s="21">
        <v>36</v>
      </c>
      <c r="E74" s="21">
        <v>41</v>
      </c>
      <c r="F74" s="21">
        <v>39</v>
      </c>
      <c r="G74" s="21">
        <v>37</v>
      </c>
      <c r="H74" s="21">
        <v>40</v>
      </c>
      <c r="I74" s="21">
        <v>39</v>
      </c>
      <c r="J74" s="21">
        <v>40</v>
      </c>
      <c r="K74" s="21">
        <v>35</v>
      </c>
      <c r="L74" s="21">
        <v>33</v>
      </c>
      <c r="M74" s="21">
        <v>25</v>
      </c>
      <c r="N74" s="21">
        <v>24</v>
      </c>
      <c r="O74" s="21">
        <v>28</v>
      </c>
      <c r="P74" s="21">
        <v>35</v>
      </c>
      <c r="Q74" s="21">
        <v>44</v>
      </c>
      <c r="R74" s="21">
        <v>40</v>
      </c>
      <c r="S74" s="21">
        <v>41</v>
      </c>
      <c r="T74" s="21">
        <v>44</v>
      </c>
      <c r="U74" s="21">
        <v>45</v>
      </c>
      <c r="V74" s="21">
        <v>44</v>
      </c>
      <c r="W74" s="21">
        <v>47</v>
      </c>
      <c r="X74" s="21">
        <v>48</v>
      </c>
      <c r="Y74" s="21">
        <v>41</v>
      </c>
      <c r="Z74" s="21">
        <v>51</v>
      </c>
      <c r="AA74" s="21">
        <v>48</v>
      </c>
      <c r="AB74" s="21">
        <v>49</v>
      </c>
      <c r="AC74" s="18">
        <f t="shared" si="20"/>
        <v>7</v>
      </c>
      <c r="AD74" s="18">
        <f t="shared" si="4"/>
        <v>7</v>
      </c>
      <c r="AE74" s="18">
        <f t="shared" si="5"/>
        <v>8</v>
      </c>
      <c r="AF74" s="18">
        <f t="shared" si="6"/>
        <v>6</v>
      </c>
      <c r="AG74" s="18">
        <f t="shared" si="7"/>
        <v>9</v>
      </c>
      <c r="AH74" s="18">
        <f t="shared" si="8"/>
        <v>4</v>
      </c>
      <c r="AI74" s="18">
        <f t="shared" si="9"/>
        <v>11</v>
      </c>
      <c r="AJ74" s="18">
        <f t="shared" si="10"/>
        <v>9</v>
      </c>
      <c r="AK74" s="18">
        <f t="shared" si="11"/>
        <v>9</v>
      </c>
      <c r="AL74" s="40">
        <f t="shared" si="21"/>
        <v>0.1891891891891892</v>
      </c>
      <c r="AM74" s="40">
        <f t="shared" si="12"/>
        <v>0.18421052631578946</v>
      </c>
      <c r="AN74" s="40">
        <f t="shared" si="13"/>
        <v>0.22222222222222221</v>
      </c>
      <c r="AO74" s="40">
        <f t="shared" si="14"/>
        <v>0.14634146341463414</v>
      </c>
      <c r="AP74" s="40">
        <f t="shared" si="15"/>
        <v>0.23076923076923078</v>
      </c>
      <c r="AQ74" s="40">
        <f t="shared" si="16"/>
        <v>0.10810810810810811</v>
      </c>
      <c r="AR74" s="40">
        <f t="shared" si="17"/>
        <v>0.27500000000000002</v>
      </c>
      <c r="AS74" s="40">
        <f t="shared" si="18"/>
        <v>0.23076923076923078</v>
      </c>
      <c r="AT74" s="40">
        <f t="shared" si="19"/>
        <v>0.22500000000000001</v>
      </c>
    </row>
    <row r="75" spans="1:46" x14ac:dyDescent="0.35">
      <c r="A75" s="15" t="s">
        <v>59</v>
      </c>
      <c r="B75" s="22" t="s">
        <v>42</v>
      </c>
      <c r="C75" s="22" t="s">
        <v>42</v>
      </c>
      <c r="D75" s="22" t="s">
        <v>42</v>
      </c>
      <c r="E75" s="22" t="s">
        <v>42</v>
      </c>
      <c r="F75" s="22" t="s">
        <v>42</v>
      </c>
      <c r="G75" s="22" t="s">
        <v>42</v>
      </c>
      <c r="H75" s="22" t="s">
        <v>42</v>
      </c>
      <c r="I75" s="22" t="s">
        <v>42</v>
      </c>
      <c r="J75" s="22" t="s">
        <v>42</v>
      </c>
      <c r="K75" s="22" t="s">
        <v>42</v>
      </c>
      <c r="L75" s="22" t="s">
        <v>42</v>
      </c>
      <c r="M75" s="22" t="s">
        <v>42</v>
      </c>
      <c r="N75" s="22" t="s">
        <v>42</v>
      </c>
      <c r="O75" s="22" t="s">
        <v>42</v>
      </c>
      <c r="P75" s="22" t="s">
        <v>42</v>
      </c>
      <c r="Q75" s="22" t="s">
        <v>42</v>
      </c>
      <c r="R75" s="22" t="s">
        <v>42</v>
      </c>
      <c r="S75" s="22" t="s">
        <v>42</v>
      </c>
      <c r="T75" s="21">
        <v>41</v>
      </c>
      <c r="U75" s="21">
        <v>23</v>
      </c>
      <c r="V75" s="21">
        <v>26</v>
      </c>
      <c r="W75" s="21">
        <v>27</v>
      </c>
      <c r="X75" s="21">
        <v>35</v>
      </c>
      <c r="Y75" s="21">
        <v>29</v>
      </c>
      <c r="Z75" s="21">
        <v>29</v>
      </c>
      <c r="AA75" s="21">
        <v>30</v>
      </c>
      <c r="AB75" s="21">
        <v>29</v>
      </c>
      <c r="AC75" s="18" t="e">
        <f t="shared" si="20"/>
        <v>#VALUE!</v>
      </c>
      <c r="AD75" s="18" t="e">
        <f t="shared" si="4"/>
        <v>#VALUE!</v>
      </c>
      <c r="AE75" s="18" t="e">
        <f t="shared" si="5"/>
        <v>#VALUE!</v>
      </c>
      <c r="AF75" s="18" t="e">
        <f t="shared" si="6"/>
        <v>#VALUE!</v>
      </c>
      <c r="AG75" s="18" t="e">
        <f t="shared" si="7"/>
        <v>#VALUE!</v>
      </c>
      <c r="AH75" s="18" t="e">
        <f t="shared" si="8"/>
        <v>#VALUE!</v>
      </c>
      <c r="AI75" s="18" t="e">
        <f t="shared" si="9"/>
        <v>#VALUE!</v>
      </c>
      <c r="AJ75" s="18" t="e">
        <f t="shared" si="10"/>
        <v>#VALUE!</v>
      </c>
      <c r="AK75" s="18" t="e">
        <f t="shared" si="11"/>
        <v>#VALUE!</v>
      </c>
      <c r="AL75" s="40" t="e">
        <f t="shared" si="21"/>
        <v>#VALUE!</v>
      </c>
      <c r="AM75" s="40" t="e">
        <f t="shared" si="12"/>
        <v>#VALUE!</v>
      </c>
      <c r="AN75" s="40" t="e">
        <f t="shared" si="13"/>
        <v>#VALUE!</v>
      </c>
      <c r="AO75" s="40" t="e">
        <f t="shared" si="14"/>
        <v>#VALUE!</v>
      </c>
      <c r="AP75" s="40" t="e">
        <f t="shared" si="15"/>
        <v>#VALUE!</v>
      </c>
      <c r="AQ75" s="40" t="e">
        <f t="shared" si="16"/>
        <v>#VALUE!</v>
      </c>
      <c r="AR75" s="40" t="e">
        <f t="shared" si="17"/>
        <v>#VALUE!</v>
      </c>
      <c r="AS75" s="40" t="e">
        <f t="shared" si="18"/>
        <v>#VALUE!</v>
      </c>
      <c r="AT75" s="40" t="e">
        <f t="shared" si="19"/>
        <v>#VALUE!</v>
      </c>
    </row>
    <row r="76" spans="1:46" x14ac:dyDescent="0.35">
      <c r="A76" s="15" t="s">
        <v>60</v>
      </c>
      <c r="B76" s="21">
        <v>30</v>
      </c>
      <c r="C76" s="21">
        <v>28</v>
      </c>
      <c r="D76" s="21">
        <v>29</v>
      </c>
      <c r="E76" s="21">
        <v>28</v>
      </c>
      <c r="F76" s="21">
        <v>24</v>
      </c>
      <c r="G76" s="21">
        <v>22</v>
      </c>
      <c r="H76" s="21">
        <v>24</v>
      </c>
      <c r="I76" s="21">
        <v>23</v>
      </c>
      <c r="J76" s="21">
        <v>28</v>
      </c>
      <c r="K76" s="21">
        <v>27</v>
      </c>
      <c r="L76" s="21">
        <v>30</v>
      </c>
      <c r="M76" s="21">
        <v>31</v>
      </c>
      <c r="N76" s="21">
        <v>30</v>
      </c>
      <c r="O76" s="21">
        <v>27</v>
      </c>
      <c r="P76" s="21">
        <v>28</v>
      </c>
      <c r="Q76" s="21">
        <v>24</v>
      </c>
      <c r="R76" s="21">
        <v>23</v>
      </c>
      <c r="S76" s="21">
        <v>27</v>
      </c>
      <c r="T76" s="21">
        <v>32</v>
      </c>
      <c r="U76" s="21">
        <v>33</v>
      </c>
      <c r="V76" s="21">
        <v>39</v>
      </c>
      <c r="W76" s="21">
        <v>36</v>
      </c>
      <c r="X76" s="21">
        <v>32</v>
      </c>
      <c r="Y76" s="21">
        <v>29</v>
      </c>
      <c r="Z76" s="21">
        <v>31</v>
      </c>
      <c r="AA76" s="21">
        <v>33</v>
      </c>
      <c r="AB76" s="21">
        <v>36</v>
      </c>
      <c r="AC76" s="18">
        <f t="shared" si="20"/>
        <v>2</v>
      </c>
      <c r="AD76" s="18">
        <f t="shared" si="4"/>
        <v>5</v>
      </c>
      <c r="AE76" s="18">
        <f t="shared" si="5"/>
        <v>10</v>
      </c>
      <c r="AF76" s="18">
        <f t="shared" si="6"/>
        <v>8</v>
      </c>
      <c r="AG76" s="18">
        <f t="shared" si="7"/>
        <v>8</v>
      </c>
      <c r="AH76" s="18">
        <f t="shared" si="8"/>
        <v>7</v>
      </c>
      <c r="AI76" s="18">
        <f t="shared" si="9"/>
        <v>7</v>
      </c>
      <c r="AJ76" s="18">
        <f t="shared" si="10"/>
        <v>10</v>
      </c>
      <c r="AK76" s="18">
        <f t="shared" si="11"/>
        <v>8</v>
      </c>
      <c r="AL76" s="40">
        <f t="shared" si="21"/>
        <v>6.6666666666666666E-2</v>
      </c>
      <c r="AM76" s="40">
        <f t="shared" si="12"/>
        <v>0.17857142857142858</v>
      </c>
      <c r="AN76" s="40">
        <f t="shared" si="13"/>
        <v>0.34482758620689657</v>
      </c>
      <c r="AO76" s="40">
        <f t="shared" si="14"/>
        <v>0.2857142857142857</v>
      </c>
      <c r="AP76" s="40">
        <f t="shared" si="15"/>
        <v>0.33333333333333331</v>
      </c>
      <c r="AQ76" s="40">
        <f t="shared" si="16"/>
        <v>0.31818181818181818</v>
      </c>
      <c r="AR76" s="40">
        <f t="shared" si="17"/>
        <v>0.29166666666666669</v>
      </c>
      <c r="AS76" s="40">
        <f t="shared" si="18"/>
        <v>0.43478260869565216</v>
      </c>
      <c r="AT76" s="40">
        <f t="shared" si="19"/>
        <v>0.2857142857142857</v>
      </c>
    </row>
    <row r="77" spans="1:46" x14ac:dyDescent="0.35">
      <c r="A77" s="15" t="s">
        <v>61</v>
      </c>
      <c r="B77" s="21">
        <v>24</v>
      </c>
      <c r="C77" s="21">
        <v>25</v>
      </c>
      <c r="D77" s="21">
        <v>29</v>
      </c>
      <c r="E77" s="21">
        <v>28</v>
      </c>
      <c r="F77" s="21">
        <v>28</v>
      </c>
      <c r="G77" s="21">
        <v>21</v>
      </c>
      <c r="H77" s="21">
        <v>22</v>
      </c>
      <c r="I77" s="21">
        <v>21</v>
      </c>
      <c r="J77" s="21">
        <v>30</v>
      </c>
      <c r="K77" s="21">
        <v>23</v>
      </c>
      <c r="L77" s="21">
        <v>24</v>
      </c>
      <c r="M77" s="21">
        <v>21</v>
      </c>
      <c r="N77" s="21">
        <v>25</v>
      </c>
      <c r="O77" s="21">
        <v>26</v>
      </c>
      <c r="P77" s="21">
        <v>28</v>
      </c>
      <c r="Q77" s="21">
        <v>30</v>
      </c>
      <c r="R77" s="21">
        <v>26</v>
      </c>
      <c r="S77" s="21">
        <v>28</v>
      </c>
      <c r="T77" s="21">
        <v>33</v>
      </c>
      <c r="U77" s="21">
        <v>30</v>
      </c>
      <c r="V77" s="21">
        <v>31</v>
      </c>
      <c r="W77" s="21">
        <v>33</v>
      </c>
      <c r="X77" s="21">
        <v>33</v>
      </c>
      <c r="Y77" s="21">
        <v>35</v>
      </c>
      <c r="Z77" s="21">
        <v>31</v>
      </c>
      <c r="AA77" s="21">
        <v>36</v>
      </c>
      <c r="AB77" s="21">
        <v>47</v>
      </c>
      <c r="AC77" s="18">
        <f t="shared" si="20"/>
        <v>9</v>
      </c>
      <c r="AD77" s="18">
        <f t="shared" si="4"/>
        <v>5</v>
      </c>
      <c r="AE77" s="18">
        <f t="shared" si="5"/>
        <v>2</v>
      </c>
      <c r="AF77" s="18">
        <f t="shared" si="6"/>
        <v>5</v>
      </c>
      <c r="AG77" s="18">
        <f t="shared" si="7"/>
        <v>5</v>
      </c>
      <c r="AH77" s="18">
        <f t="shared" si="8"/>
        <v>14</v>
      </c>
      <c r="AI77" s="18">
        <f t="shared" si="9"/>
        <v>9</v>
      </c>
      <c r="AJ77" s="18">
        <f t="shared" si="10"/>
        <v>15</v>
      </c>
      <c r="AK77" s="18">
        <f t="shared" si="11"/>
        <v>17</v>
      </c>
      <c r="AL77" s="40">
        <f t="shared" si="21"/>
        <v>0.375</v>
      </c>
      <c r="AM77" s="40">
        <f t="shared" si="12"/>
        <v>0.2</v>
      </c>
      <c r="AN77" s="40">
        <f t="shared" si="13"/>
        <v>6.8965517241379309E-2</v>
      </c>
      <c r="AO77" s="40">
        <f t="shared" si="14"/>
        <v>0.17857142857142858</v>
      </c>
      <c r="AP77" s="40">
        <f t="shared" si="15"/>
        <v>0.17857142857142858</v>
      </c>
      <c r="AQ77" s="40">
        <f t="shared" si="16"/>
        <v>0.66666666666666663</v>
      </c>
      <c r="AR77" s="40">
        <f t="shared" si="17"/>
        <v>0.40909090909090912</v>
      </c>
      <c r="AS77" s="40">
        <f t="shared" si="18"/>
        <v>0.7142857142857143</v>
      </c>
      <c r="AT77" s="40">
        <f t="shared" si="19"/>
        <v>0.56666666666666665</v>
      </c>
    </row>
    <row r="78" spans="1:46" x14ac:dyDescent="0.35">
      <c r="A78" s="15" t="s">
        <v>62</v>
      </c>
      <c r="B78" s="21">
        <v>26</v>
      </c>
      <c r="C78" s="21">
        <v>27</v>
      </c>
      <c r="D78" s="21">
        <v>26</v>
      </c>
      <c r="E78" s="21">
        <v>27</v>
      </c>
      <c r="F78" s="21">
        <v>25</v>
      </c>
      <c r="G78" s="21">
        <v>25</v>
      </c>
      <c r="H78" s="21">
        <v>26</v>
      </c>
      <c r="I78" s="21">
        <v>25</v>
      </c>
      <c r="J78" s="21">
        <v>28</v>
      </c>
      <c r="K78" s="21">
        <v>29</v>
      </c>
      <c r="L78" s="21">
        <v>29</v>
      </c>
      <c r="M78" s="21">
        <v>26</v>
      </c>
      <c r="N78" s="21">
        <v>26</v>
      </c>
      <c r="O78" s="21">
        <v>25</v>
      </c>
      <c r="P78" s="21">
        <v>32</v>
      </c>
      <c r="Q78" s="21">
        <v>27</v>
      </c>
      <c r="R78" s="21">
        <v>29</v>
      </c>
      <c r="S78" s="21">
        <v>31</v>
      </c>
      <c r="T78" s="21">
        <v>30</v>
      </c>
      <c r="U78" s="21">
        <v>31</v>
      </c>
      <c r="V78" s="21">
        <v>32</v>
      </c>
      <c r="W78" s="21">
        <v>32</v>
      </c>
      <c r="X78" s="21">
        <v>36</v>
      </c>
      <c r="Y78" s="21">
        <v>31</v>
      </c>
      <c r="Z78" s="21">
        <v>33</v>
      </c>
      <c r="AA78" s="21">
        <v>33</v>
      </c>
      <c r="AB78" s="21">
        <v>33</v>
      </c>
      <c r="AC78" s="18">
        <f t="shared" si="20"/>
        <v>4</v>
      </c>
      <c r="AD78" s="18">
        <f t="shared" si="4"/>
        <v>4</v>
      </c>
      <c r="AE78" s="18">
        <f t="shared" si="5"/>
        <v>6</v>
      </c>
      <c r="AF78" s="18">
        <f t="shared" si="6"/>
        <v>5</v>
      </c>
      <c r="AG78" s="18">
        <f t="shared" si="7"/>
        <v>11</v>
      </c>
      <c r="AH78" s="18">
        <f t="shared" si="8"/>
        <v>6</v>
      </c>
      <c r="AI78" s="18">
        <f t="shared" si="9"/>
        <v>7</v>
      </c>
      <c r="AJ78" s="18">
        <f t="shared" si="10"/>
        <v>8</v>
      </c>
      <c r="AK78" s="18">
        <f t="shared" si="11"/>
        <v>5</v>
      </c>
      <c r="AL78" s="40">
        <f t="shared" si="21"/>
        <v>0.15384615384615385</v>
      </c>
      <c r="AM78" s="40">
        <f t="shared" si="12"/>
        <v>0.14814814814814814</v>
      </c>
      <c r="AN78" s="40">
        <f t="shared" si="13"/>
        <v>0.23076923076923078</v>
      </c>
      <c r="AO78" s="40">
        <f t="shared" si="14"/>
        <v>0.18518518518518517</v>
      </c>
      <c r="AP78" s="40">
        <f t="shared" si="15"/>
        <v>0.44</v>
      </c>
      <c r="AQ78" s="40">
        <f t="shared" si="16"/>
        <v>0.24</v>
      </c>
      <c r="AR78" s="40">
        <f t="shared" si="17"/>
        <v>0.26923076923076922</v>
      </c>
      <c r="AS78" s="40">
        <f t="shared" si="18"/>
        <v>0.32</v>
      </c>
      <c r="AT78" s="40">
        <f t="shared" si="19"/>
        <v>0.17857142857142858</v>
      </c>
    </row>
  </sheetData>
  <mergeCells count="4">
    <mergeCell ref="AC3:AK3"/>
    <mergeCell ref="AL3:AT3"/>
    <mergeCell ref="AC55:AK55"/>
    <mergeCell ref="AL55:AT55"/>
  </mergeCells>
  <conditionalFormatting sqref="AC5:AT26">
    <cfRule type="cellIs" dxfId="1" priority="4" operator="lessThan">
      <formula>0</formula>
    </cfRule>
  </conditionalFormatting>
  <conditionalFormatting sqref="AC57:AT78">
    <cfRule type="cellIs" dxfId="0" priority="3" operator="lessThan">
      <formula>0</formula>
    </cfRule>
  </conditionalFormatting>
  <conditionalFormatting sqref="B31:AB52">
    <cfRule type="colorScale" priority="2">
      <colorScale>
        <cfvo type="min"/>
        <cfvo type="max"/>
        <color rgb="FFFFEF9C"/>
        <color rgb="FF63BE7B"/>
      </colorScale>
    </cfRule>
  </conditionalFormatting>
  <conditionalFormatting sqref="B57:AB78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kuud</vt:lpstr>
      <vt:lpstr>jaan-sept</vt:lpstr>
      <vt:lpstr>täitumus,hind</vt:lpstr>
    </vt:vector>
  </TitlesOfParts>
  <Company>EAS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dcterms:created xsi:type="dcterms:W3CDTF">2022-11-07T18:29:14Z</dcterms:created>
  <dcterms:modified xsi:type="dcterms:W3CDTF">2022-11-08T09:47:32Z</dcterms:modified>
</cp:coreProperties>
</file>