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ka\Desktop\majutus\2022\"/>
    </mc:Choice>
  </mc:AlternateContent>
  <xr:revisionPtr revIDLastSave="0" documentId="13_ncr:1_{0ABA7BEB-7CC2-47A2-BEC6-B613D77ACEF2}" xr6:coauthVersionLast="47" xr6:coauthVersionMax="47" xr10:uidLastSave="{00000000-0000-0000-0000-000000000000}"/>
  <bookViews>
    <workbookView xWindow="-110" yWindow="-110" windowWidth="19420" windowHeight="11620" tabRatio="662" activeTab="1" xr2:uid="{F187B3BD-BB7B-4EBD-8CF4-C606985CBA0D}"/>
  </bookViews>
  <sheets>
    <sheet name="months 2019, 2021, 2022" sheetId="1" r:id="rId1"/>
    <sheet name="year 2019, 2021, 2022" sheetId="3" r:id="rId2"/>
    <sheet name="beds, occupancy, price" sheetId="4" r:id="rId3"/>
    <sheet name="1994-2022 countrie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6" i="3" l="1"/>
  <c r="G116" i="3"/>
  <c r="F115" i="3"/>
  <c r="G115" i="3"/>
  <c r="G114" i="3"/>
  <c r="F114" i="3"/>
  <c r="G108" i="3"/>
  <c r="F108" i="3"/>
  <c r="G107" i="3"/>
  <c r="F107" i="3"/>
  <c r="G110" i="3"/>
  <c r="F110" i="3"/>
  <c r="G121" i="3"/>
  <c r="F121" i="3"/>
  <c r="G106" i="3"/>
  <c r="F106" i="3"/>
  <c r="G105" i="3"/>
  <c r="F105" i="3"/>
  <c r="G119" i="3"/>
  <c r="F119" i="3"/>
  <c r="G112" i="3"/>
  <c r="F112" i="3"/>
  <c r="G113" i="3"/>
  <c r="F113" i="3"/>
  <c r="G117" i="3"/>
  <c r="F117" i="3"/>
  <c r="G118" i="3"/>
  <c r="F118" i="3"/>
  <c r="G109" i="3"/>
  <c r="F109" i="3"/>
  <c r="G120" i="3"/>
  <c r="F120" i="3"/>
  <c r="G111" i="3"/>
  <c r="F111" i="3"/>
  <c r="G104" i="3"/>
  <c r="F104" i="3"/>
  <c r="G103" i="3"/>
  <c r="F103" i="3"/>
  <c r="G92" i="3"/>
  <c r="F92" i="3"/>
  <c r="G94" i="3"/>
  <c r="F94" i="3"/>
  <c r="G91" i="3"/>
  <c r="F91" i="3"/>
  <c r="G87" i="3"/>
  <c r="F87" i="3"/>
  <c r="G86" i="3"/>
  <c r="F86" i="3"/>
  <c r="G88" i="3"/>
  <c r="F88" i="3"/>
  <c r="G98" i="3"/>
  <c r="F98" i="3"/>
  <c r="G84" i="3"/>
  <c r="F84" i="3"/>
  <c r="G83" i="3"/>
  <c r="F83" i="3"/>
  <c r="G97" i="3"/>
  <c r="F97" i="3"/>
  <c r="G90" i="3"/>
  <c r="F90" i="3"/>
  <c r="G93" i="3"/>
  <c r="F93" i="3"/>
  <c r="G95" i="3"/>
  <c r="F95" i="3"/>
  <c r="G99" i="3"/>
  <c r="F99" i="3"/>
  <c r="G85" i="3"/>
  <c r="F85" i="3"/>
  <c r="G96" i="3"/>
  <c r="F96" i="3"/>
  <c r="G89" i="3"/>
  <c r="F89" i="3"/>
  <c r="G82" i="3"/>
  <c r="F82" i="3"/>
  <c r="G81" i="3"/>
  <c r="F81" i="3"/>
  <c r="F72" i="3"/>
  <c r="G72" i="3"/>
  <c r="F71" i="3"/>
  <c r="G71" i="3"/>
  <c r="G69" i="3"/>
  <c r="F69" i="3"/>
  <c r="G64" i="3"/>
  <c r="F64" i="3"/>
  <c r="G63" i="3"/>
  <c r="F63" i="3"/>
  <c r="G66" i="3"/>
  <c r="F66" i="3"/>
  <c r="G77" i="3"/>
  <c r="F77" i="3"/>
  <c r="G62" i="3"/>
  <c r="F62" i="3"/>
  <c r="G61" i="3"/>
  <c r="F61" i="3"/>
  <c r="G75" i="3"/>
  <c r="F75" i="3"/>
  <c r="G68" i="3"/>
  <c r="F68" i="3"/>
  <c r="G70" i="3"/>
  <c r="F70" i="3"/>
  <c r="G73" i="3"/>
  <c r="F73" i="3"/>
  <c r="G76" i="3"/>
  <c r="F76" i="3"/>
  <c r="G65" i="3"/>
  <c r="F65" i="3"/>
  <c r="G74" i="3"/>
  <c r="F74" i="3"/>
  <c r="G67" i="3"/>
  <c r="F67" i="3"/>
  <c r="G60" i="3"/>
  <c r="F60" i="3"/>
  <c r="G59" i="3"/>
  <c r="F59" i="3"/>
  <c r="BJ81" i="4" l="1"/>
  <c r="BI81" i="4"/>
  <c r="BH81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BJ80" i="4"/>
  <c r="BI80" i="4"/>
  <c r="BH80" i="4"/>
  <c r="BG80" i="4"/>
  <c r="BF80" i="4"/>
  <c r="BE80" i="4"/>
  <c r="BD80" i="4"/>
  <c r="BC80" i="4"/>
  <c r="BB80" i="4"/>
  <c r="BA80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BJ79" i="4"/>
  <c r="BI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M25" i="4" l="1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G41" i="3"/>
  <c r="F41" i="3"/>
  <c r="G53" i="3"/>
  <c r="F53" i="3"/>
  <c r="G54" i="3"/>
  <c r="F54" i="3"/>
  <c r="G37" i="3"/>
  <c r="F37" i="3"/>
  <c r="G38" i="3"/>
  <c r="F38" i="3"/>
  <c r="G50" i="3"/>
  <c r="F50" i="3"/>
  <c r="G40" i="3"/>
  <c r="F40" i="3"/>
  <c r="G34" i="3"/>
  <c r="F34" i="3"/>
  <c r="G51" i="3"/>
  <c r="F51" i="3"/>
  <c r="G36" i="3"/>
  <c r="F36" i="3"/>
  <c r="G42" i="3"/>
  <c r="F42" i="3"/>
  <c r="G43" i="3"/>
  <c r="F43" i="3"/>
  <c r="G44" i="3"/>
  <c r="F44" i="3"/>
  <c r="G48" i="3"/>
  <c r="F48" i="3"/>
  <c r="G35" i="3"/>
  <c r="F35" i="3"/>
  <c r="G39" i="3"/>
  <c r="F39" i="3"/>
  <c r="G45" i="3"/>
  <c r="F45" i="3"/>
  <c r="G49" i="3"/>
  <c r="F49" i="3"/>
  <c r="G46" i="3"/>
  <c r="F46" i="3"/>
  <c r="G47" i="3"/>
  <c r="F47" i="3"/>
  <c r="G52" i="3"/>
  <c r="F52" i="3"/>
  <c r="G33" i="3"/>
  <c r="F33" i="3"/>
  <c r="G32" i="3"/>
  <c r="F32" i="3"/>
  <c r="G31" i="3"/>
  <c r="F31" i="3"/>
  <c r="G15" i="3"/>
  <c r="F15" i="3"/>
  <c r="G27" i="3"/>
  <c r="F27" i="3"/>
  <c r="G26" i="3"/>
  <c r="F26" i="3"/>
  <c r="G10" i="3"/>
  <c r="F10" i="3"/>
  <c r="G14" i="3"/>
  <c r="F14" i="3"/>
  <c r="G23" i="3"/>
  <c r="F23" i="3"/>
  <c r="G12" i="3"/>
  <c r="F12" i="3"/>
  <c r="G7" i="3"/>
  <c r="F7" i="3"/>
  <c r="G24" i="3"/>
  <c r="F24" i="3"/>
  <c r="G9" i="3"/>
  <c r="F9" i="3"/>
  <c r="G13" i="3"/>
  <c r="F13" i="3"/>
  <c r="G17" i="3"/>
  <c r="F17" i="3"/>
  <c r="G16" i="3"/>
  <c r="F16" i="3"/>
  <c r="G22" i="3"/>
  <c r="F22" i="3"/>
  <c r="G8" i="3"/>
  <c r="F8" i="3"/>
  <c r="G11" i="3"/>
  <c r="F11" i="3"/>
  <c r="G18" i="3"/>
  <c r="F18" i="3"/>
  <c r="G21" i="3"/>
  <c r="F21" i="3"/>
  <c r="G20" i="3"/>
  <c r="F20" i="3"/>
  <c r="G19" i="3"/>
  <c r="F19" i="3"/>
  <c r="G25" i="3"/>
  <c r="F25" i="3"/>
  <c r="G6" i="3"/>
  <c r="F6" i="3"/>
  <c r="G5" i="3"/>
  <c r="F5" i="3"/>
  <c r="G4" i="3"/>
  <c r="F4" i="3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BJ79" i="1"/>
  <c r="BJ78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AZ6" i="1"/>
  <c r="BA6" i="1"/>
  <c r="BB6" i="1"/>
  <c r="BC6" i="1"/>
  <c r="BD6" i="1"/>
  <c r="BE6" i="1"/>
  <c r="BF6" i="1"/>
  <c r="BG6" i="1"/>
  <c r="BH6" i="1"/>
  <c r="BI6" i="1"/>
  <c r="BJ6" i="1"/>
  <c r="AY6" i="1"/>
  <c r="AN6" i="1"/>
  <c r="AO6" i="1"/>
  <c r="AP6" i="1"/>
  <c r="AQ6" i="1"/>
  <c r="AR6" i="1"/>
  <c r="AS6" i="1"/>
  <c r="AT6" i="1"/>
  <c r="AU6" i="1"/>
  <c r="AV6" i="1"/>
  <c r="AW6" i="1"/>
  <c r="AX6" i="1"/>
  <c r="AM6" i="1"/>
</calcChain>
</file>

<file path=xl/sharedStrings.xml><?xml version="1.0" encoding="utf-8"?>
<sst xmlns="http://schemas.openxmlformats.org/spreadsheetml/2006/main" count="2367" uniqueCount="175">
  <si>
    <t>Eesti</t>
  </si>
  <si>
    <t>Välisriigid</t>
  </si>
  <si>
    <t>Austria</t>
  </si>
  <si>
    <t>Belgia</t>
  </si>
  <si>
    <t>Hispaania</t>
  </si>
  <si>
    <t>Holland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</si>
  <si>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</si>
  <si>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</si>
  <si>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</si>
  <si>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</si>
  <si>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</si>
  <si>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</si>
  <si>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</si>
  <si>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</si>
  <si>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Šveits</t>
  </si>
  <si>
    <t>Soome</t>
  </si>
  <si>
    <t>Suurbritannia</t>
  </si>
  <si>
    <t>Taani</t>
  </si>
  <si>
    <t>Ukraina</t>
  </si>
  <si>
    <t>Venemaa</t>
  </si>
  <si>
    <t>Hiina</t>
  </si>
  <si>
    <t>.</t>
  </si>
  <si>
    <t>Jaapan</t>
  </si>
  <si>
    <t>Jaan.</t>
  </si>
  <si>
    <t>Veebr.</t>
  </si>
  <si>
    <t>Märts</t>
  </si>
  <si>
    <t>Aprill</t>
  </si>
  <si>
    <t>Mai</t>
  </si>
  <si>
    <t>Juuni</t>
  </si>
  <si>
    <t>Juuli</t>
  </si>
  <si>
    <t>August</t>
  </si>
  <si>
    <t>Sept.</t>
  </si>
  <si>
    <t>Okt.</t>
  </si>
  <si>
    <t>Nov.</t>
  </si>
  <si>
    <t>Dets.</t>
  </si>
  <si>
    <t>2019</t>
  </si>
  <si>
    <t>2021</t>
  </si>
  <si>
    <t>Kõik riigid</t>
  </si>
  <si>
    <t>2022</t>
  </si>
  <si>
    <t>USA</t>
  </si>
  <si>
    <t>Eesti majutusettevõtete statistika. Allikas: Statistikaamet / Statistics of accommodation establishments of Estonia. Source: Statistics Estonia</t>
  </si>
  <si>
    <t>MAJUTATUD/ ARRIVALS</t>
  </si>
  <si>
    <t>ÖÖBIMISED/ OVERNIGHTS</t>
  </si>
  <si>
    <t>Tallinn</t>
  </si>
  <si>
    <t>..</t>
  </si>
  <si>
    <t>ÖÖBIMISED MAAKONNITI/ OVERNIGHTS BY COUNTY</t>
  </si>
  <si>
    <t>Elukohariigid kokku / all countries of residence</t>
  </si>
  <si>
    <t>Harju mk, v.a Tallinn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</si>
  <si>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</si>
  <si>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</si>
  <si>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</si>
  <si>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</si>
  <si>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</si>
  <si>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</si>
  <si>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</si>
  <si>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</si>
  <si>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</si>
  <si>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</si>
  <si>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</si>
  <si>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</si>
  <si>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</si>
  <si>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</si>
  <si>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siseturistide ööbimised/ domestic overnights</t>
  </si>
  <si>
    <t>välisturistide ööbimised / foreign overnights</t>
  </si>
  <si>
    <t>sh. Pärnu</t>
  </si>
  <si>
    <t>sh. Tartu</t>
  </si>
  <si>
    <t>muutus /change 2022/2019</t>
  </si>
  <si>
    <t>Voodikohad / Number of beds</t>
  </si>
  <si>
    <t>Tubade täitumus, % / Room occupancy</t>
  </si>
  <si>
    <t>Ööpäeva keskmine maksumus, eurot / Average price per person, euros</t>
  </si>
  <si>
    <t>muutus / change 2022/2019</t>
  </si>
  <si>
    <t>Jan</t>
  </si>
  <si>
    <t>Feb</t>
  </si>
  <si>
    <t>March</t>
  </si>
  <si>
    <t>April</t>
  </si>
  <si>
    <t>May</t>
  </si>
  <si>
    <t>June</t>
  </si>
  <si>
    <t>July</t>
  </si>
  <si>
    <t>Oct.</t>
  </si>
  <si>
    <t>Dec.</t>
  </si>
  <si>
    <t>TOTAL</t>
  </si>
  <si>
    <t>domestic</t>
  </si>
  <si>
    <t>foreign</t>
  </si>
  <si>
    <t>Finland</t>
  </si>
  <si>
    <t>Latvia</t>
  </si>
  <si>
    <t>Germany</t>
  </si>
  <si>
    <t>Russia</t>
  </si>
  <si>
    <t>Lithuania</t>
  </si>
  <si>
    <t>UK</t>
  </si>
  <si>
    <t>Sweden</t>
  </si>
  <si>
    <t>Ukraine</t>
  </si>
  <si>
    <t>Poland</t>
  </si>
  <si>
    <t>France</t>
  </si>
  <si>
    <t>Italy</t>
  </si>
  <si>
    <t>Belgium</t>
  </si>
  <si>
    <t>Spain</t>
  </si>
  <si>
    <t>Netherlands</t>
  </si>
  <si>
    <t>Norway</t>
  </si>
  <si>
    <t>Denmark</t>
  </si>
  <si>
    <t>Switzerland</t>
  </si>
  <si>
    <t>China</t>
  </si>
  <si>
    <t>Japan</t>
  </si>
  <si>
    <t>Pärnu County</t>
  </si>
  <si>
    <t>Tartu County</t>
  </si>
  <si>
    <t>Ida-Viru County</t>
  </si>
  <si>
    <t>Saare County</t>
  </si>
  <si>
    <t>Lääne-Viru County</t>
  </si>
  <si>
    <t>Valga County</t>
  </si>
  <si>
    <t>Lääne County</t>
  </si>
  <si>
    <t>Võru County</t>
  </si>
  <si>
    <t>Viljandi County</t>
  </si>
  <si>
    <t>Järva County</t>
  </si>
  <si>
    <t>Hiiu County</t>
  </si>
  <si>
    <t>Põlva County</t>
  </si>
  <si>
    <t>Jõgeva County</t>
  </si>
  <si>
    <t>Rapla County</t>
  </si>
  <si>
    <t>... Tartu</t>
  </si>
  <si>
    <t>... Pärnu</t>
  </si>
  <si>
    <t>Harju County, excl. Tallinn</t>
  </si>
  <si>
    <t>..Pärnu</t>
  </si>
  <si>
    <t>..Tartu</t>
  </si>
  <si>
    <t>Tartu County, excl. Tartu</t>
  </si>
  <si>
    <t>Tartu mk, v.a Tartu linn</t>
  </si>
  <si>
    <t>Pärnu mk, v.a Pärnu linn</t>
  </si>
  <si>
    <t>Pärnu County, excl. Pärnu linn asustusüksusena</t>
  </si>
  <si>
    <t>Harju County, incl. Tallinn</t>
  </si>
  <si>
    <t>Harju mk, k.a. Tallinn</t>
  </si>
  <si>
    <t>sõjaväelased, nov-dets / military staff in Nov and Dec</t>
  </si>
  <si>
    <t>sõjaväelased, jaan-apr / military staff, Jan-Apr</t>
  </si>
  <si>
    <t>sõjaväelased, jaan-juuli ja okt-nov / military staff, Jan-July and Oct-Nov</t>
  </si>
  <si>
    <t>MAJUTATUD ELUKOHARIIGITI/ ARRIVALS BY COUNTRY OF RESIDENCE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</si>
  <si>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</si>
  <si>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</si>
  <si>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</si>
  <si>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</si>
  <si>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</si>
  <si>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</si>
  <si>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</si>
  <si>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</si>
  <si>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</si>
  <si>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</si>
  <si>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</si>
  <si>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</si>
  <si>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2020</t>
  </si>
  <si>
    <t>Elukohariigid kokku</t>
  </si>
  <si>
    <t>Total</t>
  </si>
  <si>
    <t>Domestic tourists</t>
  </si>
  <si>
    <t>Välisturistid</t>
  </si>
  <si>
    <t>Foreign tourists</t>
  </si>
  <si>
    <t>N/A</t>
  </si>
  <si>
    <t>Suurbrit., Iirimaa</t>
  </si>
  <si>
    <t>UK, Ireland</t>
  </si>
  <si>
    <t>sh. Suurbritannia</t>
  </si>
  <si>
    <t>- UK</t>
  </si>
  <si>
    <t>sh. Iirimaa</t>
  </si>
  <si>
    <t>- Ireland</t>
  </si>
  <si>
    <t>Benelux</t>
  </si>
  <si>
    <t>sh.Holland</t>
  </si>
  <si>
    <t>- Netherlands</t>
  </si>
  <si>
    <t>sh.Belgia</t>
  </si>
  <si>
    <t>- Belgium</t>
  </si>
  <si>
    <t>Hisp.,Portugal</t>
  </si>
  <si>
    <t>Spain,Portugal</t>
  </si>
  <si>
    <t>sh.Hispaania</t>
  </si>
  <si>
    <t>- Spain</t>
  </si>
  <si>
    <t>sh.Portugal</t>
  </si>
  <si>
    <t>- Portugal</t>
  </si>
  <si>
    <t>Kanada</t>
  </si>
  <si>
    <t>Canada</t>
  </si>
  <si>
    <t>Austraalia</t>
  </si>
  <si>
    <t>Australia</t>
  </si>
  <si>
    <t>ÖÖBIMISED ELUKOHARIIGITI/ OVERNIGHTS BY COUNTRY OF RESIDENCE</t>
  </si>
  <si>
    <t xml:space="preserve">- Ireland </t>
  </si>
  <si>
    <t>Hispaania,Portugal</t>
  </si>
  <si>
    <t>Spain, 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</si>
</sst>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70" formatCode="_-* #,##0.00\ _€_-;\-* #,##0.00\ _€_-;_-* &quot;-&quot;??\ _€_-;_-@_-"/>
  </numFmts>
  <fonts count="4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F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b/>
      <sz val="11"/>
      <color rgb="FF0000FF"/>
      <name val="Calibri"/>
      <family val="2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i/>
      <u/>
      <sz val="10"/>
      <name val="Times New Roman"/>
      <family val="1"/>
      <charset val="186"/>
    </font>
    <font>
      <b/>
      <i/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rgb="FF0000F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i/>
      <sz val="10"/>
      <color rgb="FF0070C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i/>
      <u/>
      <sz val="10"/>
      <color theme="1"/>
      <name val="Times New Roman"/>
      <family val="1"/>
      <charset val="186"/>
    </font>
    <font>
      <b/>
      <sz val="10"/>
      <color theme="8" tint="-0.249977111117893"/>
      <name val="Times New Roman"/>
      <family val="1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charset val="186"/>
    </font>
    <font>
      <sz val="10"/>
      <color rgb="FF000000"/>
      <name val="Arial"/>
      <family val="2"/>
      <charset val="186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B0F0"/>
      <name val="Calibri"/>
      <family val="2"/>
      <charset val="186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98">
    <xf numFmtId="0" fontId="0" fillId="0" borderId="0"/>
    <xf numFmtId="9" fontId="1" fillId="0" borderId="0" applyFont="0" applyFill="0" applyBorder="0" applyAlignment="0" applyProtection="0"/>
    <xf numFmtId="0" fontId="3" fillId="0" borderId="0" applyBorder="0"/>
    <xf numFmtId="0" fontId="9" fillId="0" borderId="0"/>
    <xf numFmtId="9" fontId="9" fillId="0" borderId="0" applyFont="0" applyFill="0" applyBorder="0" applyAlignment="0" applyProtection="0"/>
    <xf numFmtId="0" fontId="3" fillId="0" borderId="0" applyNumberFormat="0" applyBorder="0" applyAlignment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7" applyNumberFormat="0" applyAlignment="0" applyProtection="0"/>
    <xf numFmtId="0" fontId="32" fillId="10" borderId="8" applyNumberFormat="0" applyAlignment="0" applyProtection="0"/>
    <xf numFmtId="0" fontId="33" fillId="10" borderId="7" applyNumberFormat="0" applyAlignment="0" applyProtection="0"/>
    <xf numFmtId="0" fontId="34" fillId="0" borderId="9" applyNumberFormat="0" applyFill="0" applyAlignment="0" applyProtection="0"/>
    <xf numFmtId="0" fontId="35" fillId="11" borderId="10" applyNumberFormat="0" applyAlignment="0" applyProtection="0"/>
    <xf numFmtId="0" fontId="36" fillId="0" borderId="0" applyNumberFormat="0" applyFill="0" applyBorder="0" applyAlignment="0" applyProtection="0"/>
    <xf numFmtId="0" fontId="1" fillId="12" borderId="11" applyNumberFormat="0" applyFont="0" applyAlignment="0" applyProtection="0"/>
    <xf numFmtId="0" fontId="37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9" fillId="0" borderId="0"/>
    <xf numFmtId="0" fontId="39" fillId="0" borderId="0"/>
    <xf numFmtId="0" fontId="40" fillId="0" borderId="0"/>
    <xf numFmtId="0" fontId="1" fillId="0" borderId="0"/>
    <xf numFmtId="9" fontId="4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3" fillId="0" borderId="0" applyNumberFormat="0" applyBorder="0" applyAlignment="0"/>
    <xf numFmtId="0" fontId="39" fillId="0" borderId="0"/>
    <xf numFmtId="0" fontId="9" fillId="0" borderId="0"/>
    <xf numFmtId="0" fontId="3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39" fillId="0" borderId="0"/>
    <xf numFmtId="0" fontId="1" fillId="12" borderId="11" applyNumberFormat="0" applyFont="0" applyAlignment="0" applyProtection="0"/>
    <xf numFmtId="0" fontId="39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0" fontId="9" fillId="0" borderId="0"/>
    <xf numFmtId="9" fontId="41" fillId="0" borderId="0" applyFont="0" applyFill="0" applyBorder="0" applyAlignment="0" applyProtection="0"/>
    <xf numFmtId="0" fontId="9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42" fillId="0" borderId="0"/>
    <xf numFmtId="0" fontId="3" fillId="0" borderId="0" applyNumberFormat="0" applyBorder="0" applyAlignment="0"/>
    <xf numFmtId="9" fontId="39" fillId="0" borderId="0" applyFont="0" applyFill="0" applyBorder="0" applyAlignment="0" applyProtection="0"/>
    <xf numFmtId="0" fontId="42" fillId="0" borderId="0"/>
    <xf numFmtId="0" fontId="3" fillId="0" borderId="0" applyNumberFormat="0" applyBorder="0" applyAlignment="0"/>
    <xf numFmtId="0" fontId="42" fillId="0" borderId="0"/>
    <xf numFmtId="0" fontId="1" fillId="0" borderId="0"/>
    <xf numFmtId="9" fontId="9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9" fillId="0" borderId="0" applyFont="0" applyFill="0" applyBorder="0" applyAlignment="0" applyProtection="0"/>
    <xf numFmtId="0" fontId="3" fillId="0" borderId="0" applyNumberFormat="0" applyBorder="0" applyAlignment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 applyNumberFormat="0" applyBorder="0" applyAlignment="0"/>
    <xf numFmtId="0" fontId="1" fillId="0" borderId="0"/>
    <xf numFmtId="9" fontId="9" fillId="0" borderId="0" applyFont="0" applyFill="0" applyBorder="0" applyAlignment="0" applyProtection="0"/>
    <xf numFmtId="0" fontId="3" fillId="0" borderId="0" applyNumberFormat="0" applyBorder="0" applyAlignment="0"/>
    <xf numFmtId="0" fontId="42" fillId="0" borderId="0"/>
    <xf numFmtId="0" fontId="39" fillId="0" borderId="0"/>
    <xf numFmtId="0" fontId="3" fillId="0" borderId="0" applyNumberFormat="0" applyBorder="0" applyAlignment="0"/>
    <xf numFmtId="0" fontId="1" fillId="0" borderId="0"/>
    <xf numFmtId="0" fontId="1" fillId="12" borderId="11" applyNumberFormat="0" applyFont="0" applyAlignment="0" applyProtection="0"/>
    <xf numFmtId="0" fontId="1" fillId="0" borderId="0"/>
    <xf numFmtId="0" fontId="1" fillId="12" borderId="1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2" borderId="11" applyNumberFormat="0" applyFont="0" applyAlignment="0" applyProtection="0"/>
    <xf numFmtId="0" fontId="3" fillId="0" borderId="0" applyBorder="0"/>
    <xf numFmtId="0" fontId="42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3" fillId="0" borderId="0" applyNumberFormat="0" applyBorder="0" applyAlignment="0"/>
    <xf numFmtId="0" fontId="9" fillId="0" borderId="0"/>
    <xf numFmtId="0" fontId="9" fillId="0" borderId="0"/>
    <xf numFmtId="0" fontId="3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1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1" fillId="0" borderId="0" applyFont="0" applyFill="0" applyBorder="0" applyAlignment="0" applyProtection="0"/>
    <xf numFmtId="0" fontId="9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 applyNumberFormat="0" applyBorder="0" applyAlignment="0"/>
    <xf numFmtId="0" fontId="39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1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1" fillId="0" borderId="0" applyFont="0" applyFill="0" applyBorder="0" applyAlignment="0" applyProtection="0"/>
    <xf numFmtId="0" fontId="9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 applyNumberFormat="0" applyBorder="0" applyAlignment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1" fillId="0" borderId="0"/>
    <xf numFmtId="0" fontId="3" fillId="0" borderId="0" applyNumberFormat="0" applyBorder="0" applyAlignment="0"/>
    <xf numFmtId="0" fontId="3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1" fillId="0" borderId="0"/>
    <xf numFmtId="9" fontId="41" fillId="0" borderId="0" applyFont="0" applyFill="0" applyBorder="0" applyAlignment="0" applyProtection="0"/>
    <xf numFmtId="0" fontId="3" fillId="0" borderId="0" applyBorder="0"/>
    <xf numFmtId="9" fontId="1" fillId="0" borderId="0" applyFont="0" applyFill="0" applyBorder="0" applyAlignment="0" applyProtection="0"/>
    <xf numFmtId="0" fontId="1" fillId="0" borderId="0"/>
    <xf numFmtId="0" fontId="42" fillId="0" borderId="0"/>
    <xf numFmtId="0" fontId="3" fillId="0" borderId="0" applyNumberFormat="0" applyBorder="0" applyAlignment="0"/>
    <xf numFmtId="0" fontId="42" fillId="0" borderId="0"/>
    <xf numFmtId="0" fontId="3" fillId="0" borderId="0" applyNumberFormat="0" applyBorder="0" applyAlignment="0"/>
    <xf numFmtId="0" fontId="42" fillId="0" borderId="0"/>
    <xf numFmtId="0" fontId="39" fillId="0" borderId="0"/>
    <xf numFmtId="9" fontId="39" fillId="0" borderId="0" applyFont="0" applyFill="0" applyBorder="0" applyAlignment="0" applyProtection="0"/>
    <xf numFmtId="0" fontId="3" fillId="0" borderId="0" applyNumberFormat="0" applyBorder="0" applyAlignment="0"/>
    <xf numFmtId="0" fontId="3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0" fontId="9" fillId="0" borderId="0"/>
    <xf numFmtId="0" fontId="3" fillId="0" borderId="0" applyBorder="0"/>
  </cellStyleXfs>
  <cellXfs count="136">
    <xf numFmtId="0" fontId="0" fillId="0" borderId="0" xfId="0"/>
    <xf numFmtId="0" fontId="3" fillId="0" borderId="0" xfId="2" applyNumberFormat="1" applyFill="1" applyAlignment="1" applyProtection="1"/>
    <xf numFmtId="0" fontId="4" fillId="0" borderId="0" xfId="2" applyNumberFormat="1" applyFont="1" applyFill="1" applyAlignment="1" applyProtection="1"/>
    <xf numFmtId="3" fontId="3" fillId="0" borderId="0" xfId="2" applyNumberFormat="1" applyFill="1" applyAlignment="1" applyProtection="1"/>
    <xf numFmtId="3" fontId="0" fillId="0" borderId="0" xfId="0" applyNumberFormat="1"/>
    <xf numFmtId="3" fontId="0" fillId="0" borderId="1" xfId="0" applyNumberFormat="1" applyBorder="1"/>
    <xf numFmtId="9" fontId="0" fillId="0" borderId="1" xfId="1" applyFont="1" applyBorder="1"/>
    <xf numFmtId="164" fontId="0" fillId="0" borderId="1" xfId="1" applyNumberFormat="1" applyFont="1" applyBorder="1"/>
    <xf numFmtId="0" fontId="3" fillId="0" borderId="1" xfId="2" applyNumberFormat="1" applyFill="1" applyBorder="1" applyAlignment="1" applyProtection="1"/>
    <xf numFmtId="0" fontId="0" fillId="0" borderId="1" xfId="0" applyBorder="1"/>
    <xf numFmtId="0" fontId="4" fillId="0" borderId="1" xfId="2" applyNumberFormat="1" applyFont="1" applyFill="1" applyBorder="1" applyAlignment="1" applyProtection="1"/>
    <xf numFmtId="3" fontId="3" fillId="0" borderId="1" xfId="2" applyNumberFormat="1" applyFill="1" applyBorder="1" applyAlignment="1" applyProtection="1"/>
    <xf numFmtId="3" fontId="3" fillId="4" borderId="1" xfId="2" applyNumberFormat="1" applyFill="1" applyBorder="1" applyAlignment="1" applyProtection="1"/>
    <xf numFmtId="3" fontId="3" fillId="2" borderId="1" xfId="2" applyNumberFormat="1" applyFill="1" applyBorder="1" applyAlignment="1" applyProtection="1"/>
    <xf numFmtId="3" fontId="3" fillId="2" borderId="1" xfId="2" applyNumberFormat="1" applyFill="1" applyBorder="1" applyAlignment="1" applyProtection="1">
      <alignment horizontal="right"/>
    </xf>
    <xf numFmtId="3" fontId="5" fillId="0" borderId="0" xfId="0" applyNumberFormat="1" applyFont="1"/>
    <xf numFmtId="3" fontId="5" fillId="0" borderId="0" xfId="0" applyNumberFormat="1" applyFont="1" applyAlignment="1" applyProtection="1">
      <alignment horizontal="left"/>
      <protection locked="0"/>
    </xf>
    <xf numFmtId="0" fontId="4" fillId="0" borderId="0" xfId="2" applyNumberFormat="1" applyFont="1" applyFill="1" applyAlignment="1" applyProtection="1"/>
    <xf numFmtId="3" fontId="3" fillId="4" borderId="1" xfId="2" applyNumberFormat="1" applyFill="1" applyBorder="1" applyAlignment="1" applyProtection="1">
      <alignment horizontal="right"/>
    </xf>
    <xf numFmtId="0" fontId="4" fillId="0" borderId="0" xfId="2" applyNumberFormat="1" applyFont="1" applyFill="1" applyAlignment="1" applyProtection="1"/>
    <xf numFmtId="3" fontId="2" fillId="0" borderId="1" xfId="0" applyNumberFormat="1" applyFont="1" applyBorder="1"/>
    <xf numFmtId="9" fontId="2" fillId="0" borderId="1" xfId="1" applyFont="1" applyBorder="1"/>
    <xf numFmtId="1" fontId="3" fillId="0" borderId="1" xfId="2" applyNumberFormat="1" applyFill="1" applyBorder="1" applyAlignment="1" applyProtection="1"/>
    <xf numFmtId="3" fontId="0" fillId="0" borderId="1" xfId="0" applyNumberFormat="1" applyFont="1" applyBorder="1"/>
    <xf numFmtId="9" fontId="1" fillId="0" borderId="1" xfId="1" applyFont="1" applyBorder="1"/>
    <xf numFmtId="0" fontId="6" fillId="0" borderId="1" xfId="2" applyNumberFormat="1" applyFont="1" applyFill="1" applyBorder="1" applyAlignment="1" applyProtection="1"/>
    <xf numFmtId="3" fontId="6" fillId="4" borderId="1" xfId="2" applyNumberFormat="1" applyFont="1" applyFill="1" applyBorder="1" applyAlignment="1" applyProtection="1"/>
    <xf numFmtId="3" fontId="6" fillId="2" borderId="1" xfId="2" applyNumberFormat="1" applyFont="1" applyFill="1" applyBorder="1" applyAlignment="1" applyProtection="1"/>
    <xf numFmtId="3" fontId="6" fillId="0" borderId="1" xfId="2" applyNumberFormat="1" applyFont="1" applyFill="1" applyBorder="1" applyAlignment="1" applyProtection="1"/>
    <xf numFmtId="0" fontId="2" fillId="0" borderId="0" xfId="0" applyFont="1"/>
    <xf numFmtId="3" fontId="3" fillId="3" borderId="1" xfId="2" applyNumberFormat="1" applyFill="1" applyBorder="1" applyAlignment="1" applyProtection="1"/>
    <xf numFmtId="3" fontId="6" fillId="3" borderId="1" xfId="2" applyNumberFormat="1" applyFont="1" applyFill="1" applyBorder="1" applyAlignment="1" applyProtection="1"/>
    <xf numFmtId="3" fontId="4" fillId="0" borderId="1" xfId="2" applyNumberFormat="1" applyFont="1" applyFill="1" applyBorder="1" applyAlignment="1" applyProtection="1"/>
    <xf numFmtId="3" fontId="2" fillId="0" borderId="1" xfId="0" quotePrefix="1" applyNumberFormat="1" applyFont="1" applyBorder="1"/>
    <xf numFmtId="9" fontId="0" fillId="0" borderId="1" xfId="1" applyNumberFormat="1" applyFont="1" applyBorder="1"/>
    <xf numFmtId="9" fontId="0" fillId="0" borderId="0" xfId="1" applyNumberFormat="1" applyFont="1"/>
    <xf numFmtId="1" fontId="3" fillId="0" borderId="1" xfId="2" applyNumberFormat="1" applyFill="1" applyBorder="1" applyAlignment="1" applyProtection="1">
      <alignment horizontal="right"/>
    </xf>
    <xf numFmtId="0" fontId="7" fillId="0" borderId="0" xfId="2" applyFont="1"/>
    <xf numFmtId="0" fontId="3" fillId="0" borderId="1" xfId="2" applyNumberFormat="1" applyFill="1" applyBorder="1" applyAlignment="1" applyProtection="1">
      <alignment horizontal="right"/>
    </xf>
    <xf numFmtId="3" fontId="3" fillId="0" borderId="1" xfId="2" applyNumberFormat="1" applyFill="1" applyBorder="1" applyAlignment="1" applyProtection="1">
      <alignment horizontal="right"/>
    </xf>
    <xf numFmtId="2" fontId="0" fillId="0" borderId="0" xfId="0" applyNumberFormat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1" xfId="2" applyNumberFormat="1" applyFill="1" applyBorder="1" applyAlignment="1" applyProtection="1">
      <alignment horizontal="center"/>
    </xf>
    <xf numFmtId="3" fontId="4" fillId="4" borderId="1" xfId="2" applyNumberFormat="1" applyFont="1" applyFill="1" applyBorder="1" applyAlignment="1">
      <alignment horizontal="center"/>
    </xf>
    <xf numFmtId="3" fontId="4" fillId="2" borderId="1" xfId="2" applyNumberFormat="1" applyFont="1" applyFill="1" applyBorder="1" applyAlignment="1">
      <alignment horizontal="center"/>
    </xf>
    <xf numFmtId="3" fontId="4" fillId="3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4" fillId="5" borderId="1" xfId="2" applyNumberFormat="1" applyFont="1" applyFill="1" applyBorder="1" applyAlignment="1">
      <alignment horizontal="center"/>
    </xf>
    <xf numFmtId="0" fontId="2" fillId="0" borderId="1" xfId="0" applyFont="1" applyBorder="1"/>
    <xf numFmtId="0" fontId="8" fillId="0" borderId="1" xfId="2" applyNumberFormat="1" applyFont="1" applyFill="1" applyBorder="1" applyAlignment="1" applyProtection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4" fillId="0" borderId="0" xfId="2" applyNumberFormat="1" applyFont="1" applyFill="1" applyBorder="1" applyAlignment="1" applyProtection="1"/>
    <xf numFmtId="1" fontId="3" fillId="0" borderId="0" xfId="2" applyNumberFormat="1" applyFill="1" applyBorder="1" applyAlignment="1" applyProtection="1"/>
    <xf numFmtId="3" fontId="0" fillId="0" borderId="0" xfId="0" applyNumberFormat="1" applyBorder="1"/>
    <xf numFmtId="9" fontId="0" fillId="0" borderId="0" xfId="1" applyFont="1" applyBorder="1"/>
    <xf numFmtId="0" fontId="10" fillId="0" borderId="0" xfId="3" applyFont="1" applyAlignment="1">
      <alignment horizontal="center"/>
    </xf>
    <xf numFmtId="0" fontId="10" fillId="0" borderId="0" xfId="3" applyFont="1"/>
    <xf numFmtId="0" fontId="11" fillId="0" borderId="0" xfId="3" applyFont="1" applyAlignment="1">
      <alignment horizontal="center"/>
    </xf>
    <xf numFmtId="9" fontId="10" fillId="0" borderId="0" xfId="4" applyFont="1" applyFill="1" applyAlignment="1">
      <alignment horizontal="center"/>
    </xf>
    <xf numFmtId="0" fontId="12" fillId="0" borderId="1" xfId="3" applyFont="1" applyBorder="1"/>
    <xf numFmtId="0" fontId="12" fillId="0" borderId="1" xfId="3" applyFont="1" applyBorder="1" applyAlignment="1">
      <alignment horizontal="center" vertical="top"/>
    </xf>
    <xf numFmtId="0" fontId="12" fillId="0" borderId="1" xfId="3" applyFont="1" applyBorder="1" applyAlignment="1">
      <alignment horizontal="center" vertical="top" wrapText="1"/>
    </xf>
    <xf numFmtId="3" fontId="13" fillId="0" borderId="1" xfId="5" applyNumberFormat="1" applyFont="1" applyBorder="1" applyAlignment="1">
      <alignment horizontal="center"/>
    </xf>
    <xf numFmtId="0" fontId="12" fillId="0" borderId="0" xfId="3" applyFont="1"/>
    <xf numFmtId="0" fontId="10" fillId="0" borderId="1" xfId="3" applyFont="1" applyBorder="1" applyAlignment="1" applyProtection="1">
      <alignment horizontal="left"/>
      <protection locked="0"/>
    </xf>
    <xf numFmtId="3" fontId="10" fillId="0" borderId="1" xfId="3" applyNumberFormat="1" applyFont="1" applyBorder="1" applyAlignment="1" applyProtection="1">
      <alignment horizontal="center"/>
      <protection locked="0"/>
    </xf>
    <xf numFmtId="3" fontId="14" fillId="0" borderId="1" xfId="5" applyNumberFormat="1" applyFont="1" applyBorder="1" applyAlignment="1">
      <alignment horizontal="center"/>
    </xf>
    <xf numFmtId="3" fontId="10" fillId="0" borderId="1" xfId="3" applyNumberFormat="1" applyFont="1" applyBorder="1" applyAlignment="1">
      <alignment horizontal="center"/>
    </xf>
    <xf numFmtId="3" fontId="15" fillId="0" borderId="1" xfId="3" applyNumberFormat="1" applyFont="1" applyBorder="1"/>
    <xf numFmtId="3" fontId="15" fillId="0" borderId="1" xfId="3" applyNumberFormat="1" applyFont="1" applyBorder="1" applyAlignment="1">
      <alignment horizontal="center"/>
    </xf>
    <xf numFmtId="3" fontId="15" fillId="0" borderId="1" xfId="5" applyNumberFormat="1" applyFont="1" applyBorder="1" applyAlignment="1">
      <alignment horizontal="center"/>
    </xf>
    <xf numFmtId="3" fontId="15" fillId="0" borderId="0" xfId="3" applyNumberFormat="1" applyFont="1"/>
    <xf numFmtId="3" fontId="10" fillId="0" borderId="1" xfId="3" applyNumberFormat="1" applyFont="1" applyBorder="1"/>
    <xf numFmtId="3" fontId="10" fillId="0" borderId="0" xfId="3" applyNumberFormat="1" applyFont="1"/>
    <xf numFmtId="3" fontId="16" fillId="0" borderId="1" xfId="3" applyNumberFormat="1" applyFont="1" applyBorder="1"/>
    <xf numFmtId="1" fontId="14" fillId="0" borderId="1" xfId="5" applyNumberFormat="1" applyFont="1" applyBorder="1" applyAlignment="1">
      <alignment horizontal="center"/>
    </xf>
    <xf numFmtId="3" fontId="10" fillId="0" borderId="0" xfId="0" applyNumberFormat="1" applyFont="1"/>
    <xf numFmtId="3" fontId="17" fillId="0" borderId="0" xfId="0" applyNumberFormat="1" applyFont="1"/>
    <xf numFmtId="0" fontId="18" fillId="0" borderId="0" xfId="3" applyFont="1"/>
    <xf numFmtId="3" fontId="17" fillId="0" borderId="0" xfId="0" applyNumberFormat="1" applyFont="1" applyAlignment="1" applyProtection="1">
      <alignment horizontal="left"/>
      <protection locked="0"/>
    </xf>
    <xf numFmtId="0" fontId="12" fillId="0" borderId="1" xfId="3" applyFont="1" applyBorder="1" applyAlignment="1">
      <alignment vertical="top"/>
    </xf>
    <xf numFmtId="0" fontId="18" fillId="0" borderId="1" xfId="3" applyFont="1" applyBorder="1" applyAlignment="1" applyProtection="1">
      <alignment horizontal="left"/>
      <protection locked="0"/>
    </xf>
    <xf numFmtId="3" fontId="14" fillId="0" borderId="1" xfId="2" applyNumberFormat="1" applyFont="1" applyFill="1" applyBorder="1" applyAlignment="1" applyProtection="1"/>
    <xf numFmtId="3" fontId="20" fillId="0" borderId="1" xfId="3" applyNumberFormat="1" applyFont="1" applyBorder="1"/>
    <xf numFmtId="3" fontId="18" fillId="0" borderId="1" xfId="3" applyNumberFormat="1" applyFont="1" applyBorder="1"/>
    <xf numFmtId="3" fontId="18" fillId="0" borderId="1" xfId="3" quotePrefix="1" applyNumberFormat="1" applyFont="1" applyBorder="1"/>
    <xf numFmtId="1" fontId="14" fillId="0" borderId="0" xfId="5" applyNumberFormat="1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3" fontId="20" fillId="0" borderId="1" xfId="0" applyNumberFormat="1" applyFont="1" applyBorder="1"/>
    <xf numFmtId="3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 applyProtection="1">
      <alignment horizontal="center"/>
      <protection locked="0"/>
    </xf>
    <xf numFmtId="3" fontId="15" fillId="0" borderId="0" xfId="0" applyNumberFormat="1" applyFont="1"/>
    <xf numFmtId="3" fontId="10" fillId="0" borderId="1" xfId="0" applyNumberFormat="1" applyFont="1" applyBorder="1"/>
    <xf numFmtId="3" fontId="18" fillId="0" borderId="1" xfId="0" applyNumberFormat="1" applyFont="1" applyBorder="1"/>
    <xf numFmtId="3" fontId="16" fillId="0" borderId="1" xfId="0" applyNumberFormat="1" applyFont="1" applyBorder="1"/>
    <xf numFmtId="3" fontId="18" fillId="0" borderId="1" xfId="0" applyNumberFormat="1" applyFont="1" applyBorder="1" applyAlignment="1">
      <alignment wrapText="1"/>
    </xf>
    <xf numFmtId="3" fontId="18" fillId="0" borderId="1" xfId="0" quotePrefix="1" applyNumberFormat="1" applyFont="1" applyBorder="1" applyAlignment="1">
      <alignment wrapText="1"/>
    </xf>
    <xf numFmtId="0" fontId="10" fillId="0" borderId="1" xfId="0" applyFont="1" applyBorder="1"/>
    <xf numFmtId="0" fontId="18" fillId="0" borderId="1" xfId="0" applyFont="1" applyBorder="1"/>
    <xf numFmtId="0" fontId="21" fillId="0" borderId="0" xfId="5" applyFont="1"/>
    <xf numFmtId="0" fontId="14" fillId="0" borderId="0" xfId="5" applyFont="1" applyAlignment="1">
      <alignment horizontal="center"/>
    </xf>
    <xf numFmtId="0" fontId="19" fillId="0" borderId="0" xfId="5" applyFont="1" applyAlignment="1">
      <alignment horizontal="center"/>
    </xf>
    <xf numFmtId="0" fontId="18" fillId="0" borderId="0" xfId="0" applyFont="1"/>
    <xf numFmtId="3" fontId="22" fillId="0" borderId="1" xfId="0" quotePrefix="1" applyNumberFormat="1" applyFont="1" applyBorder="1" applyAlignment="1">
      <alignment horizontal="center"/>
    </xf>
    <xf numFmtId="3" fontId="23" fillId="0" borderId="1" xfId="2" applyNumberFormat="1" applyFont="1" applyFill="1" applyBorder="1" applyAlignment="1" applyProtection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8" fillId="0" borderId="2" xfId="2" applyNumberFormat="1" applyFont="1" applyBorder="1" applyAlignment="1">
      <alignment horizontal="center"/>
    </xf>
    <xf numFmtId="3" fontId="8" fillId="0" borderId="3" xfId="2" applyNumberFormat="1" applyFont="1" applyBorder="1" applyAlignment="1">
      <alignment horizontal="center"/>
    </xf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56" applyFont="1" applyFill="1" applyProtection="1"/>
    <xf numFmtId="0" fontId="3" fillId="0" borderId="0" xfId="56" applyFill="1" applyProtection="1"/>
    <xf numFmtId="3" fontId="4" fillId="0" borderId="0" xfId="56" applyNumberFormat="1" applyFont="1" applyFill="1" applyProtection="1"/>
    <xf numFmtId="1" fontId="44" fillId="0" borderId="0" xfId="0" applyNumberFormat="1" applyFont="1"/>
  </cellXfs>
  <cellStyles count="398">
    <cellStyle name="20% - Accent1" xfId="24" builtinId="30" customBuiltin="1"/>
    <cellStyle name="20% - Accent1 2" xfId="119" xr:uid="{D6A384BF-980D-4470-96AB-E66C154925D9}"/>
    <cellStyle name="20% - Accent2" xfId="28" builtinId="34" customBuiltin="1"/>
    <cellStyle name="20% - Accent2 2" xfId="122" xr:uid="{45092542-35CF-464E-A7DD-32BE8362A200}"/>
    <cellStyle name="20% - Accent3" xfId="32" builtinId="38" customBuiltin="1"/>
    <cellStyle name="20% - Accent3 2" xfId="125" xr:uid="{4B3E56A8-837D-4195-B983-DD0C382E8F87}"/>
    <cellStyle name="20% - Accent4" xfId="36" builtinId="42" customBuiltin="1"/>
    <cellStyle name="20% - Accent4 2" xfId="128" xr:uid="{EFED984D-7CCD-467F-AAB8-336AF54D6DDA}"/>
    <cellStyle name="20% - Accent5" xfId="40" builtinId="46" customBuiltin="1"/>
    <cellStyle name="20% - Accent5 2" xfId="131" xr:uid="{F5B4C915-5B2F-41AB-BDED-D944CCCA166F}"/>
    <cellStyle name="20% - Accent6" xfId="44" builtinId="50" customBuiltin="1"/>
    <cellStyle name="20% - Accent6 2" xfId="134" xr:uid="{B57DBA6E-D079-4A32-A69A-58320DE03764}"/>
    <cellStyle name="40% - Accent1" xfId="25" builtinId="31" customBuiltin="1"/>
    <cellStyle name="40% - Accent1 2" xfId="120" xr:uid="{66F1EF70-4ED9-4918-A1E2-F320A181567A}"/>
    <cellStyle name="40% - Accent2" xfId="29" builtinId="35" customBuiltin="1"/>
    <cellStyle name="40% - Accent2 2" xfId="123" xr:uid="{148D7DDA-A065-4D92-9A1D-A98974050797}"/>
    <cellStyle name="40% - Accent3" xfId="33" builtinId="39" customBuiltin="1"/>
    <cellStyle name="40% - Accent3 2" xfId="126" xr:uid="{1A6B3B9F-3920-4D67-9EC0-E9AD495A6950}"/>
    <cellStyle name="40% - Accent4" xfId="37" builtinId="43" customBuiltin="1"/>
    <cellStyle name="40% - Accent4 2" xfId="129" xr:uid="{47B79A09-C5A4-4D5A-9DC4-969DB46A1862}"/>
    <cellStyle name="40% - Accent5" xfId="41" builtinId="47" customBuiltin="1"/>
    <cellStyle name="40% - Accent5 2" xfId="132" xr:uid="{71418133-8C46-496D-9824-F32C94BE99FA}"/>
    <cellStyle name="40% - Accent6" xfId="45" builtinId="51" customBuiltin="1"/>
    <cellStyle name="40% - Accent6 2" xfId="135" xr:uid="{E6D489CF-06A7-401B-BB51-E5E67A0C996F}"/>
    <cellStyle name="60% - Accent1" xfId="26" builtinId="32" customBuiltin="1"/>
    <cellStyle name="60% - Accent1 2" xfId="121" xr:uid="{CF3EE4E0-B0FB-4857-B1F3-FDA60371C70F}"/>
    <cellStyle name="60% - Accent2" xfId="30" builtinId="36" customBuiltin="1"/>
    <cellStyle name="60% - Accent2 2" xfId="124" xr:uid="{10D96385-FE03-4259-9151-1CAA1095BEAC}"/>
    <cellStyle name="60% - Accent3" xfId="34" builtinId="40" customBuiltin="1"/>
    <cellStyle name="60% - Accent3 2" xfId="127" xr:uid="{C9520B49-7DA4-4B70-87BA-CA85A20CC6E8}"/>
    <cellStyle name="60% - Accent4" xfId="38" builtinId="44" customBuiltin="1"/>
    <cellStyle name="60% - Accent4 2" xfId="130" xr:uid="{7A938E87-2AE1-4C57-BF28-CD4078CE04FD}"/>
    <cellStyle name="60% - Accent5" xfId="42" builtinId="48" customBuiltin="1"/>
    <cellStyle name="60% - Accent5 2" xfId="133" xr:uid="{2C06F697-E6A6-48A8-A1BC-A48599CE372D}"/>
    <cellStyle name="60% - Accent6" xfId="46" builtinId="52" customBuiltin="1"/>
    <cellStyle name="60% - Accent6 2" xfId="136" xr:uid="{1E987712-8804-44FC-98DA-F9B377B3DFB8}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 2" xfId="170" xr:uid="{A8964215-F6CA-4B4E-BB21-D076AB5B41B5}"/>
    <cellStyle name="Comma 2 10" xfId="234" xr:uid="{D59D494B-BD51-4908-B2D7-0B51F81AD8EC}"/>
    <cellStyle name="Comma 2 2" xfId="189" xr:uid="{E71BDE85-1D95-47F1-982D-AE66421CCE53}"/>
    <cellStyle name="Comma 2 2 2" xfId="195" xr:uid="{83CDFD89-DCD8-4EFE-8643-558ECC88591D}"/>
    <cellStyle name="Comma 2 2 2 2" xfId="206" xr:uid="{D54D5E3B-F5E8-4F74-A40D-9865A9424CD7}"/>
    <cellStyle name="Comma 2 2 2 2 2" xfId="313" xr:uid="{DC3DE78A-6263-4A1D-9F16-31E7DEBF529D}"/>
    <cellStyle name="Comma 2 2 2 2 3" xfId="247" xr:uid="{AD0F4468-21D9-468F-9A09-83FB933D9C57}"/>
    <cellStyle name="Comma 2 2 2 3" xfId="215" xr:uid="{B4534F29-A94F-4677-A2A8-9451BBCB67BF}"/>
    <cellStyle name="Comma 2 2 2 3 2" xfId="322" xr:uid="{6C381E7A-8968-489E-A63A-58D6D15C9288}"/>
    <cellStyle name="Comma 2 2 2 4" xfId="224" xr:uid="{E5F5DE3E-8927-4E1E-B651-D7DD1557A6A3}"/>
    <cellStyle name="Comma 2 2 2 4 2" xfId="331" xr:uid="{94218C84-171A-41D5-9D97-6155DD371747}"/>
    <cellStyle name="Comma 2 2 2 5" xfId="233" xr:uid="{1F320C7A-10AE-4905-B2A1-AD50775C9DA8}"/>
    <cellStyle name="Comma 2 2 2 5 2" xfId="340" xr:uid="{07D19D0F-2B4E-4640-AF19-F86B7D73332C}"/>
    <cellStyle name="Comma 2 2 2 6" xfId="304" xr:uid="{B5EE23BE-7A33-40AE-9283-554EB96782C2}"/>
    <cellStyle name="Comma 2 2 2 7" xfId="242" xr:uid="{84600E2D-C57F-4957-B342-862E29A5D84E}"/>
    <cellStyle name="Comma 2 2 3" xfId="201" xr:uid="{E84A8AE1-F312-4646-A8E8-155D623AC2A6}"/>
    <cellStyle name="Comma 2 2 3 2" xfId="308" xr:uid="{EFE60005-C170-4431-B9C1-44674E9999B9}"/>
    <cellStyle name="Comma 2 2 3 3" xfId="244" xr:uid="{44216047-C5AD-484E-B90D-0797C8E3D1A1}"/>
    <cellStyle name="Comma 2 2 4" xfId="210" xr:uid="{43E1989A-0079-4ED8-9FD3-9BF592089CB4}"/>
    <cellStyle name="Comma 2 2 4 2" xfId="317" xr:uid="{B5C4D2B1-76A8-4378-8841-2977B63915D2}"/>
    <cellStyle name="Comma 2 2 5" xfId="219" xr:uid="{626B73C7-ACE4-411D-A11F-4141CBBA7705}"/>
    <cellStyle name="Comma 2 2 5 2" xfId="326" xr:uid="{5F4BFFC9-F0A5-41EC-8352-38C167DD2ACF}"/>
    <cellStyle name="Comma 2 2 6" xfId="228" xr:uid="{B32074ED-B411-450A-88DA-3ABCB418D834}"/>
    <cellStyle name="Comma 2 2 6 2" xfId="335" xr:uid="{FE3D444E-80E5-4FF0-8B60-CC5B26D26AC6}"/>
    <cellStyle name="Comma 2 2 7" xfId="298" xr:uid="{DD095193-54C7-41BB-8997-2CDA0D36E5D6}"/>
    <cellStyle name="Comma 2 2 8" xfId="237" xr:uid="{8507E488-3E7B-4B4A-B65B-C3F75B43888D}"/>
    <cellStyle name="Comma 2 3" xfId="192" xr:uid="{4871F8C4-8B29-44FE-A8DC-FE6CCA64DB1F}"/>
    <cellStyle name="Comma 2 3 2" xfId="203" xr:uid="{E4FD39A0-CF11-435C-82D0-99E96C249995}"/>
    <cellStyle name="Comma 2 3 2 2" xfId="310" xr:uid="{AE48D1FE-CE77-4714-B542-6728A163C194}"/>
    <cellStyle name="Comma 2 3 2 3" xfId="245" xr:uid="{5F69F63D-8B7C-4505-A2B8-ED6A54C6697A}"/>
    <cellStyle name="Comma 2 3 3" xfId="212" xr:uid="{C062E8EC-E6A3-4206-887C-4275EFF0CFA1}"/>
    <cellStyle name="Comma 2 3 3 2" xfId="319" xr:uid="{8C1C225D-F2E0-42C5-876C-752521BE5E61}"/>
    <cellStyle name="Comma 2 3 4" xfId="221" xr:uid="{3AD529EE-90B6-4862-AB22-17D9D5C28FDC}"/>
    <cellStyle name="Comma 2 3 4 2" xfId="328" xr:uid="{DE1218C2-4B49-4798-8088-5ACA355F9CC3}"/>
    <cellStyle name="Comma 2 3 5" xfId="230" xr:uid="{FC80BFF8-7BAA-46B4-AC1E-7543344FAF71}"/>
    <cellStyle name="Comma 2 3 5 2" xfId="337" xr:uid="{A82297C0-4A1D-4E2D-9B7A-E1EF3F329FDD}"/>
    <cellStyle name="Comma 2 3 6" xfId="301" xr:uid="{1DF0AEE3-92EE-455F-A4F8-ECDDE1A9FB53}"/>
    <cellStyle name="Comma 2 3 7" xfId="239" xr:uid="{DE07A75B-856C-4067-9DA6-B83D0E458881}"/>
    <cellStyle name="Comma 2 4" xfId="180" xr:uid="{23E65886-ACEE-4B9C-8FC2-1F551290B792}"/>
    <cellStyle name="Comma 2 4 2" xfId="199" xr:uid="{1B3EE9B6-73DB-4042-B70E-C9EB8781C32D}"/>
    <cellStyle name="Comma 2 4 2 2" xfId="306" xr:uid="{87CFCD55-6536-4F99-B8A3-9CE9C26258E7}"/>
    <cellStyle name="Comma 2 4 3" xfId="208" xr:uid="{3E78F644-1ABE-4F3B-ADEB-0F9A381F5C1E}"/>
    <cellStyle name="Comma 2 4 3 2" xfId="315" xr:uid="{A01F7AD1-9A9B-4D77-B483-6C898318ADEF}"/>
    <cellStyle name="Comma 2 4 4" xfId="217" xr:uid="{FDF4B286-C409-4FCE-8384-0A5F1F40F753}"/>
    <cellStyle name="Comma 2 4 4 2" xfId="324" xr:uid="{D07165A2-CE2E-4D7F-9516-3DC70FE3FEDF}"/>
    <cellStyle name="Comma 2 4 5" xfId="226" xr:uid="{7D72F669-8502-4D1B-A04F-4560BEB723FF}"/>
    <cellStyle name="Comma 2 4 5 2" xfId="333" xr:uid="{20999E2D-A8E8-4487-B004-A6CDC2913439}"/>
    <cellStyle name="Comma 2 4 6" xfId="287" xr:uid="{C522A566-C68D-475E-A3CC-B49AA28A3B3E}"/>
    <cellStyle name="Comma 2 4 7" xfId="235" xr:uid="{B2E92F9F-0A26-4216-9A5A-5164CC7D6B0B}"/>
    <cellStyle name="Comma 2 5" xfId="198" xr:uid="{B4A22374-6E6C-467F-BFD0-B86ED81E63A9}"/>
    <cellStyle name="Comma 2 5 2" xfId="305" xr:uid="{B1753E21-6AE0-45F9-8C9B-1ADF3473F6D4}"/>
    <cellStyle name="Comma 2 6" xfId="207" xr:uid="{CA9E5027-1E0C-421D-AA21-90A316CEB2FF}"/>
    <cellStyle name="Comma 2 6 2" xfId="314" xr:uid="{C58DD65A-AAAF-4512-A317-A00EB0855317}"/>
    <cellStyle name="Comma 2 7" xfId="216" xr:uid="{094BA029-31E0-40B3-A5CB-50A818DE2266}"/>
    <cellStyle name="Comma 2 7 2" xfId="323" xr:uid="{5357DF53-1DEB-4BA9-B731-3C4077F30083}"/>
    <cellStyle name="Comma 2 8" xfId="225" xr:uid="{5BDF872B-7B29-4186-887C-8F0FC93F4324}"/>
    <cellStyle name="Comma 2 8 2" xfId="332" xr:uid="{F513078B-F649-4C40-B0B9-D0881EF04F70}"/>
    <cellStyle name="Comma 2 9" xfId="274" xr:uid="{532FC3C5-1701-4F86-B6DD-ED6B366DD7BA}"/>
    <cellStyle name="Comma 3" xfId="181" xr:uid="{D26F4825-86FF-4EDC-A267-64808DCFCB00}"/>
    <cellStyle name="Comma 3 2" xfId="193" xr:uid="{AC75B026-02AA-495B-8E96-9EB394DCAEB4}"/>
    <cellStyle name="Comma 3 2 2" xfId="204" xr:uid="{2A4D9108-07F1-4C5A-81F6-FF253EAFA20D}"/>
    <cellStyle name="Comma 3 2 2 2" xfId="311" xr:uid="{E43EA6F2-DB23-4096-A8C6-CC7A59DACE63}"/>
    <cellStyle name="Comma 3 2 2 3" xfId="246" xr:uid="{910A5AE1-9B12-4DD4-81D6-F2797CCD1FBB}"/>
    <cellStyle name="Comma 3 2 3" xfId="213" xr:uid="{69F9664B-66AB-4354-A8E4-F202F230F26C}"/>
    <cellStyle name="Comma 3 2 3 2" xfId="320" xr:uid="{5EEBA720-D0A1-4D06-A9DC-304ACAA3C569}"/>
    <cellStyle name="Comma 3 2 4" xfId="222" xr:uid="{C80B482D-55B6-4C23-A4A8-0EE9EDC7BFF4}"/>
    <cellStyle name="Comma 3 2 4 2" xfId="329" xr:uid="{0A0C7843-9022-46D5-B3F7-FC7204B9320D}"/>
    <cellStyle name="Comma 3 2 5" xfId="231" xr:uid="{0FEB1E04-6783-4486-ACFB-096B14E1BEE6}"/>
    <cellStyle name="Comma 3 2 5 2" xfId="338" xr:uid="{321E1841-4F43-4AB1-B244-2CF5D9A9E270}"/>
    <cellStyle name="Comma 3 2 6" xfId="302" xr:uid="{56A38214-77A8-4931-BF79-A1EF5826C9B1}"/>
    <cellStyle name="Comma 3 2 7" xfId="240" xr:uid="{7F63AB59-4D55-4DE9-AE47-3E66003F13F1}"/>
    <cellStyle name="Comma 3 3" xfId="200" xr:uid="{BF795BA8-86C4-489B-BA70-A53E81D252FA}"/>
    <cellStyle name="Comma 3 3 2" xfId="307" xr:uid="{90CB3AA7-C60E-4AE3-B063-5BDA30D7BBC5}"/>
    <cellStyle name="Comma 3 3 3" xfId="243" xr:uid="{DD4EF27D-2F8B-4806-8BDB-9B39FB05278D}"/>
    <cellStyle name="Comma 3 4" xfId="209" xr:uid="{E23EFF7D-1FD0-4609-B24A-8F3A6423D794}"/>
    <cellStyle name="Comma 3 4 2" xfId="316" xr:uid="{628BFA22-C6DD-4E9F-9754-A06DF8194B2E}"/>
    <cellStyle name="Comma 3 5" xfId="218" xr:uid="{9ED5E958-478B-4C51-974B-DE85CF2AF509}"/>
    <cellStyle name="Comma 3 5 2" xfId="325" xr:uid="{EC3138AA-C2F4-47F6-BD54-60D71650A9F5}"/>
    <cellStyle name="Comma 3 6" xfId="227" xr:uid="{2A09AA9C-0CA9-4676-B696-EFB33E34399B}"/>
    <cellStyle name="Comma 3 6 2" xfId="334" xr:uid="{2E3EFA3A-A1A5-4236-89A1-17789745587E}"/>
    <cellStyle name="Comma 3 7" xfId="288" xr:uid="{8963054F-D11E-4F2D-8341-C50ED47CF781}"/>
    <cellStyle name="Comma 3 8" xfId="236" xr:uid="{3D3CB672-1356-471C-AFE5-7BE7B0327C4C}"/>
    <cellStyle name="Comma 4" xfId="194" xr:uid="{19DC8F2D-D8F0-4D44-80FC-327E44A58215}"/>
    <cellStyle name="Comma 4 2" xfId="205" xr:uid="{77BE5C4A-038B-4380-AE20-B7F8E99478DC}"/>
    <cellStyle name="Comma 4 2 2" xfId="312" xr:uid="{8BE6B439-2DA9-4E14-9E1B-6FBB7965969F}"/>
    <cellStyle name="Comma 4 2 3" xfId="249" xr:uid="{1F946D30-ED4D-485B-BC37-188AFB7B25DC}"/>
    <cellStyle name="Comma 4 3" xfId="214" xr:uid="{57F290AE-5A0F-4CB4-AC2C-B1E4C3557B25}"/>
    <cellStyle name="Comma 4 3 2" xfId="321" xr:uid="{BCE6F025-442F-4195-9BA8-D23CB8C9823C}"/>
    <cellStyle name="Comma 4 4" xfId="223" xr:uid="{FD5848F4-C49F-4C9D-838D-78A6D948624A}"/>
    <cellStyle name="Comma 4 4 2" xfId="330" xr:uid="{1DD61F85-2771-4D90-81B7-87A04BD8E303}"/>
    <cellStyle name="Comma 4 5" xfId="232" xr:uid="{346739F6-B609-4F02-8329-4C702B59E5A1}"/>
    <cellStyle name="Comma 4 5 2" xfId="339" xr:uid="{284CBA27-BC23-447B-A477-4623E23E3B30}"/>
    <cellStyle name="Comma 4 6" xfId="303" xr:uid="{A2314032-1A22-4BA0-8C21-C707A77AD8E2}"/>
    <cellStyle name="Comma 4 7" xfId="241" xr:uid="{914002F9-5697-46F1-8E57-D1C2A60D488B}"/>
    <cellStyle name="Comma 5" xfId="191" xr:uid="{458199FA-6E4E-4CC2-85BE-1A53D3FFB595}"/>
    <cellStyle name="Comma 5 2" xfId="202" xr:uid="{68D244B4-8F0B-4992-B894-A9FE0DD12192}"/>
    <cellStyle name="Comma 5 2 2" xfId="309" xr:uid="{547DA08F-2580-4E03-9F71-304B0903CA4A}"/>
    <cellStyle name="Comma 5 2 3" xfId="248" xr:uid="{5CF4744A-E1BF-464D-A591-F66585324BA6}"/>
    <cellStyle name="Comma 5 3" xfId="211" xr:uid="{3BF05B3D-BE70-4CEC-ACB9-73BC37E979AB}"/>
    <cellStyle name="Comma 5 3 2" xfId="318" xr:uid="{CAB74A57-394A-4237-8FD5-FEDC7FABF7A0}"/>
    <cellStyle name="Comma 5 4" xfId="220" xr:uid="{62740B58-3CDD-4116-BD2C-2E485FC70088}"/>
    <cellStyle name="Comma 5 4 2" xfId="327" xr:uid="{F98D13BF-B36C-48E8-A8BE-CB0FE070FE96}"/>
    <cellStyle name="Comma 5 5" xfId="229" xr:uid="{A98CDB1C-CD3E-4B8D-957B-04D03E5A7673}"/>
    <cellStyle name="Comma 5 5 2" xfId="336" xr:uid="{47D948B0-4E70-490A-AD2D-85891265CE5F}"/>
    <cellStyle name="Comma 5 6" xfId="300" xr:uid="{0C7E167B-B8BD-45DF-8413-3E2ED61FD656}"/>
    <cellStyle name="Comma 5 7" xfId="238" xr:uid="{3914BC39-A991-44CD-ADF7-04CDF1558DCB}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102" xr:uid="{8FAA0E09-9399-4A48-B95B-1BCCA102DDD3}"/>
    <cellStyle name="Input" xfId="14" builtinId="20" customBuiltin="1"/>
    <cellStyle name="Linked Cell" xfId="17" builtinId="24" customBuiltin="1"/>
    <cellStyle name="Neutral" xfId="13" builtinId="28" customBuiltin="1"/>
    <cellStyle name="Normaallaad 2" xfId="54" xr:uid="{CBCC470B-1CB7-4D2A-AC17-3AF0191978D0}"/>
    <cellStyle name="Normaallaad 2 2" xfId="174" xr:uid="{84485B12-CC86-48B0-A59A-08B46D86F4AE}"/>
    <cellStyle name="Normaallaad 2 2 2" xfId="280" xr:uid="{38FC8EAC-EBDE-4D20-99CD-FE61A00F9BD8}"/>
    <cellStyle name="Normaallaad 2 3" xfId="252" xr:uid="{183E570B-4C14-478C-B9ED-F03A1A1D7405}"/>
    <cellStyle name="Normal" xfId="0" builtinId="0"/>
    <cellStyle name="Normal 10" xfId="140" xr:uid="{A167B0BE-19F8-45AE-8C47-0EEB53FF5461}"/>
    <cellStyle name="Normal 2" xfId="2" xr:uid="{4B551523-90C9-446E-B0AE-98CE42EE6C0D}"/>
    <cellStyle name="Normal 2 10" xfId="352" xr:uid="{B294D911-5451-4A8F-A256-EB86ADDA42AA}"/>
    <cellStyle name="Normal 2 11" xfId="397" xr:uid="{7571AF3D-46E2-434E-97BD-3E4C7E60269B}"/>
    <cellStyle name="Normal 2 12" xfId="48" xr:uid="{1B454336-989B-431C-BA17-C18AFD884573}"/>
    <cellStyle name="Normal 2 2" xfId="5" xr:uid="{E7E51965-BBFD-4F38-AD5C-3950D6334154}"/>
    <cellStyle name="Normal 2 2 2" xfId="107" xr:uid="{628812CC-BF14-41A2-ABF8-86A1326D3827}"/>
    <cellStyle name="Normal 2 2 3" xfId="104" xr:uid="{7C8A0B57-75A7-4C43-9BFA-34531FD1231B}"/>
    <cellStyle name="Normal 2 2 4" xfId="109" xr:uid="{11FFE422-A1DA-431B-B66D-0E0BE4525356}"/>
    <cellStyle name="Normal 2 2 5" xfId="50" xr:uid="{66D5E0DA-AE66-4329-831F-931F8C014F7D}"/>
    <cellStyle name="Normal 2 3" xfId="56" xr:uid="{23BAAB78-09EA-47DD-98EB-A117CC05E62D}"/>
    <cellStyle name="Normal 2 3 2" xfId="108" xr:uid="{47C29D4D-C205-4477-A850-0CB25E44251C}"/>
    <cellStyle name="Normal 2 3 2 2" xfId="113" xr:uid="{8A416FE9-19BB-40FA-B7C0-1F252FD30756}"/>
    <cellStyle name="Normal 2 3 2 2 2" xfId="282" xr:uid="{F41B53AC-7A22-47B4-AD17-C7B650D43AD4}"/>
    <cellStyle name="Normal 2 3 2 2 3" xfId="374" xr:uid="{1168ED01-4DD5-4CEF-82B5-594653CB9BCA}"/>
    <cellStyle name="Normal 2 3 2 3" xfId="176" xr:uid="{399E89CA-35EA-42C5-A33F-646C61DC0A70}"/>
    <cellStyle name="Normal 2 3 2 4" xfId="373" xr:uid="{0A9432C1-A715-425C-B11C-EEEFCCEBB6AF}"/>
    <cellStyle name="Normal 2 3 3" xfId="101" xr:uid="{7691AE78-AD7A-4F76-A382-7A02EAF020CD}"/>
    <cellStyle name="Normal 2 3 3 2" xfId="254" xr:uid="{8D96AAD4-F06F-4DE7-8EFC-C8BD354AB2E7}"/>
    <cellStyle name="Normal 2 3 3 3" xfId="371" xr:uid="{81A699EE-19C5-4AA9-BD63-5C55923D1B96}"/>
    <cellStyle name="Normal 2 3 4" xfId="111" xr:uid="{B71E9F0A-BA2F-4F2A-A063-D463FC7C0241}"/>
    <cellStyle name="Normal 2 3 5" xfId="150" xr:uid="{32547B5F-9BB9-4FF7-B4E7-2DDAB8779B82}"/>
    <cellStyle name="Normal 2 3 6" xfId="355" xr:uid="{3A56D351-E9CB-4DF6-8C85-8F619B55C2C5}"/>
    <cellStyle name="Normal 2 4" xfId="59" xr:uid="{2BCBA000-4154-412F-9AA0-D5C8D7D5CC56}"/>
    <cellStyle name="Normal 2 4 2" xfId="77" xr:uid="{C573A59A-1114-484A-9E87-AAE5AB998C04}"/>
    <cellStyle name="Normal 2 4 3" xfId="114" xr:uid="{7351F166-0B40-4B70-992F-45DFD44E46FF}"/>
    <cellStyle name="Normal 2 5" xfId="95" xr:uid="{26DEA386-80BB-4900-9DD2-209CBB6F81B9}"/>
    <cellStyle name="Normal 2 5 2" xfId="112" xr:uid="{E6B2E951-2DFF-4FB8-A0D6-DEE432D6A9FB}"/>
    <cellStyle name="Normal 2 5 3" xfId="154" xr:uid="{C92D4200-C962-466E-84CE-759CA7BCD8B5}"/>
    <cellStyle name="Normal 2 5 4" xfId="369" xr:uid="{B7C56CE8-AA97-4639-8A66-9609D30C6BA6}"/>
    <cellStyle name="Normal 2 6" xfId="94" xr:uid="{B227729E-09BE-4655-BB38-43A615F8C46F}"/>
    <cellStyle name="Normal 2 6 2" xfId="167" xr:uid="{92B9EE92-19D5-4540-9435-ECE4E4218B93}"/>
    <cellStyle name="Normal 2 6 2 2" xfId="187" xr:uid="{B01558EE-6E76-49C0-B6B9-E3CF01DD718D}"/>
    <cellStyle name="Normal 2 6 2 2 2" xfId="296" xr:uid="{A3ED05F3-DD51-48E2-AD8C-0B6D5DC0BBF4}"/>
    <cellStyle name="Normal 2 6 2 3" xfId="271" xr:uid="{559B3C1E-0A09-4C75-B3C8-6069D6FCE31C}"/>
    <cellStyle name="Normal 2 6 3" xfId="164" xr:uid="{2359E0B8-2F61-4B0B-BAA0-DD09871F63AF}"/>
    <cellStyle name="Normal 2 6 3 2" xfId="184" xr:uid="{98AA083A-6A16-4283-A70E-A59203F54B71}"/>
    <cellStyle name="Normal 2 6 3 2 2" xfId="292" xr:uid="{2C803D3C-C8D2-4E44-A8EB-F2FC67039BC2}"/>
    <cellStyle name="Normal 2 6 3 3" xfId="267" xr:uid="{A748D7D6-00EB-4E4A-AECC-610A2633A673}"/>
    <cellStyle name="Normal 2 6 4" xfId="161" xr:uid="{AF98D915-08E9-4D56-B074-35083B3F5A95}"/>
    <cellStyle name="Normal 2 6 4 2" xfId="262" xr:uid="{872CE51D-5C4A-4EDD-8642-CA9A0CE13422}"/>
    <cellStyle name="Normal 2 6 5" xfId="256" xr:uid="{872326DB-E2C8-449E-9A46-051A14733F16}"/>
    <cellStyle name="Normal 2 6 6" xfId="350" xr:uid="{EF1745FA-34C1-4D7B-BA98-35EDC1E2B1B1}"/>
    <cellStyle name="Normal 2 6 7" xfId="153" xr:uid="{3E71A9E1-5C8A-478C-9F54-81F571DDD1E8}"/>
    <cellStyle name="Normal 2 6 7 2" xfId="380" xr:uid="{E77116A7-8842-489E-8627-B501AB92AC1F}"/>
    <cellStyle name="Normal 2 6 8" xfId="368" xr:uid="{3C17F695-AFF1-4B1F-8D6F-638767CEF1B6}"/>
    <cellStyle name="Normal 2 7" xfId="92" xr:uid="{C5E4BEE3-2884-4703-8983-4CB5EF2462CE}"/>
    <cellStyle name="Normal 2 7 2" xfId="169" xr:uid="{E1CDE40B-9FEB-4C02-BED3-0D45CA24EB0D}"/>
    <cellStyle name="Normal 2 7 2 2" xfId="188" xr:uid="{334C8F24-3DA9-4D08-B346-906385C050AC}"/>
    <cellStyle name="Normal 2 7 2 2 2" xfId="297" xr:uid="{850BF1AF-E7EC-4A4D-A72D-1C25F8A61C43}"/>
    <cellStyle name="Normal 2 7 2 3" xfId="273" xr:uid="{375D7432-4B16-4DF7-B00A-BB73FBF964D9}"/>
    <cellStyle name="Normal 2 7 3" xfId="168" xr:uid="{D716AACB-1BCF-47A3-BBEB-5BB7F6BFB984}"/>
    <cellStyle name="Normal 2 7 3 2" xfId="272" xr:uid="{DFB00D90-E360-4599-8F65-3E6C90AA9A82}"/>
    <cellStyle name="Normal 2 7 4" xfId="263" xr:uid="{F75040CC-E91E-4E2E-ABC6-32D83ACBF2B3}"/>
    <cellStyle name="Normal 2 7 5" xfId="346" xr:uid="{DBFDE2D1-F2C8-4ECB-8B93-51139D197BAE}"/>
    <cellStyle name="Normal 2 7 6" xfId="162" xr:uid="{FF605458-1B71-4CEC-A1F2-BD91DFCAD61F}"/>
    <cellStyle name="Normal 2 7 7" xfId="367" xr:uid="{365D812D-6C46-48D1-9220-3312E66C2A96}"/>
    <cellStyle name="Normal 2 8" xfId="96" xr:uid="{4CECF824-8360-4598-87F0-8816E3D7D76A}"/>
    <cellStyle name="Normal 2 8 2" xfId="341" xr:uid="{5A9D216B-123E-4703-8FB0-375EA2E385C2}"/>
    <cellStyle name="Normal 2 8 3" xfId="197" xr:uid="{920C467E-3462-4467-AB72-F27EFA259A6F}"/>
    <cellStyle name="Normal 2 8 4" xfId="370" xr:uid="{36ADEF4C-851F-4B61-A38C-2698A11FE9C2}"/>
    <cellStyle name="Normal 2 9" xfId="91" xr:uid="{4B632584-3887-4B4E-9294-3EBB036A0C1B}"/>
    <cellStyle name="Normal 2 9 2" xfId="196" xr:uid="{1DC0E6D4-411A-4AF7-A0AC-F0EF623916C3}"/>
    <cellStyle name="Normal 2 9 3" xfId="366" xr:uid="{F40DA3A3-6DAB-4492-8AA2-D68E589079DF}"/>
    <cellStyle name="Normal 3" xfId="3" xr:uid="{2B0EB9D6-B280-448F-90CB-6E1114162CF0}"/>
    <cellStyle name="Normal 3 2" xfId="55" xr:uid="{D2425B04-0DEE-464B-9C43-C65880BE7305}"/>
    <cellStyle name="Normal 3 2 2" xfId="68" xr:uid="{4ACA8DC1-F34F-4969-8E62-3DF1D9FE409F}"/>
    <cellStyle name="Normal 3 2 2 2" xfId="281" xr:uid="{DBF52D3A-D13F-4070-A639-C3A132B0A916}"/>
    <cellStyle name="Normal 3 2 2 3" xfId="175" xr:uid="{052E585B-C131-4852-99AC-2FC1D2F6AD4E}"/>
    <cellStyle name="Normal 3 2 2 4" xfId="358" xr:uid="{03AE6E85-3C5F-4771-9699-F611E6E7F9FB}"/>
    <cellStyle name="Normal 3 2 3" xfId="253" xr:uid="{8295D125-B780-4194-A4E3-304C9BFA65AF}"/>
    <cellStyle name="Normal 3 3" xfId="57" xr:uid="{A01B48C8-6672-48FD-AFDD-E28588232884}"/>
    <cellStyle name="Normal 3 3 2" xfId="79" xr:uid="{D2825F2C-B11F-4BC8-90A9-DCFC3D70F412}"/>
    <cellStyle name="Normal 3 4" xfId="64" xr:uid="{8472250A-B3E3-4206-BD8B-F35028D6488C}"/>
    <cellStyle name="Normal 3 5" xfId="84" xr:uid="{588C6EC5-C52C-4EF6-8B78-A0585DFD4DEA}"/>
    <cellStyle name="Normal 3 6" xfId="47" xr:uid="{F3A35ED5-427D-42AE-8B18-DC6388F13325}"/>
    <cellStyle name="Normal 4" xfId="49" xr:uid="{BB1C9710-291C-4CAB-AC04-13C999421EE3}"/>
    <cellStyle name="Normal 4 2" xfId="52" xr:uid="{3275F1C4-70B1-468A-8DEC-4D2D4FAC2233}"/>
    <cellStyle name="Normal 4 2 2" xfId="172" xr:uid="{CEC7966E-6496-480D-BB98-DF8578683161}"/>
    <cellStyle name="Normal 4 2 2 2" xfId="278" xr:uid="{6E44163B-6E64-443B-9131-F4A8F7C6A4AD}"/>
    <cellStyle name="Normal 4 2 3" xfId="250" xr:uid="{A584C535-AC4B-47DA-8CFE-00F45101D57D}"/>
    <cellStyle name="Normal 4 3" xfId="60" xr:uid="{6060F8F3-0221-4208-8840-011769A5F5ED}"/>
    <cellStyle name="Normal 4 3 2" xfId="70" xr:uid="{840C7FF1-0974-4382-8BEE-D53EE5CBA7E8}"/>
    <cellStyle name="Normal 4 3 2 2" xfId="82" xr:uid="{B9154D07-4848-480D-ABE3-FAD3DC7FE066}"/>
    <cellStyle name="Normal 4 3 2 2 2" xfId="293" xr:uid="{3F3B0595-C2E2-4DD8-9CF7-D1F6316977F2}"/>
    <cellStyle name="Normal 4 3 2 2 3" xfId="90" xr:uid="{CCB6B710-F348-4642-AFB5-7E3F1BC4E6DE}"/>
    <cellStyle name="Normal 4 3 2 3" xfId="148" xr:uid="{76B905CB-8D07-4199-9A63-D13967AC685B}"/>
    <cellStyle name="Normal 4 3 2 3 2" xfId="268" xr:uid="{42EED016-181B-42A4-BB72-4A1A47C58F25}"/>
    <cellStyle name="Normal 4 3 2 3 3" xfId="393" xr:uid="{3AE6B0FA-7527-4AE8-BE7E-343E62817520}"/>
    <cellStyle name="Normal 4 3 2 4" xfId="381" xr:uid="{48CE21B6-8F05-4FEB-9F06-B37F9F348F27}"/>
    <cellStyle name="Normal 4 3 2 4 2" xfId="396" xr:uid="{8A19248D-F0B6-47D9-8A06-26804B71497D}"/>
    <cellStyle name="Normal 4 3 2 4 3" xfId="386" xr:uid="{F6DE9E80-2AED-49BD-A2EB-9AF11F9D661D}"/>
    <cellStyle name="Normal 4 3 2 5" xfId="365" xr:uid="{A1C402E9-422E-4C65-A7C3-1CF8BE0449AA}"/>
    <cellStyle name="Normal 4 3 3" xfId="87" xr:uid="{4F891363-705E-41DF-9146-A20153F82A76}"/>
    <cellStyle name="Normal 4 3 3 2" xfId="145" xr:uid="{5AC34B2C-3C25-4459-87DA-02F4ED2597EF}"/>
    <cellStyle name="Normal 4 3 3 2 2" xfId="289" xr:uid="{084E5439-0806-4A63-A237-05BA4B45B37F}"/>
    <cellStyle name="Normal 4 3 3 3" xfId="149" xr:uid="{1C139F13-A37E-46CA-94C9-204A5C5164F3}"/>
    <cellStyle name="Normal 4 3 3 3 2" xfId="264" xr:uid="{2E7F2EAD-86FD-4C19-BC43-0E7F6EA7FEAB}"/>
    <cellStyle name="Normal 4 3 3 3 3" xfId="394" xr:uid="{C6058A77-D33F-4B04-9B64-2217FBF92E4E}"/>
    <cellStyle name="Normal 4 3 4" xfId="144" xr:uid="{452798C2-F300-4308-BAE6-0707655A6242}"/>
    <cellStyle name="Normal 4 3 4 2" xfId="285" xr:uid="{456F067A-FB93-48EF-9459-D70BFD04860B}"/>
    <cellStyle name="Normal 4 3 4 3" xfId="178" xr:uid="{9DEE7EEA-16FD-4DD1-9708-F776E1DA27B1}"/>
    <cellStyle name="Normal 4 3 4 4" xfId="390" xr:uid="{79633410-3C47-4245-8691-E85FEC35E429}"/>
    <cellStyle name="Normal 4 3 5" xfId="158" xr:uid="{0A354B7F-BB75-4F7A-86F7-FEFD4025EB79}"/>
    <cellStyle name="Normal 4 3 5 2" xfId="259" xr:uid="{7E2E222B-19F1-45A9-A67D-C9F49E703E87}"/>
    <cellStyle name="Normal 4 3 6" xfId="343" xr:uid="{51EDC7C8-CCB5-4B63-9D46-0E61FC47D256}"/>
    <cellStyle name="Normal 4 3 7" xfId="347" xr:uid="{51E5940F-4AEF-414F-BB47-C468EE98E05A}"/>
    <cellStyle name="Normal 4 3 8" xfId="359" xr:uid="{C0113209-9F5D-4153-82B5-B9A81B3845B2}"/>
    <cellStyle name="Normal 4 4" xfId="85" xr:uid="{6A8BAC16-3D2E-4FEE-99ED-276D79C1DB7B}"/>
    <cellStyle name="Normal 4 4 2" xfId="276" xr:uid="{6E53DDF9-316B-4996-A2BF-FB2E0F71EF64}"/>
    <cellStyle name="Normal 4 5" xfId="141" xr:uid="{AC43149F-4ABD-490C-9175-87DCF66AA23A}"/>
    <cellStyle name="Normal 4 5 2" xfId="344" xr:uid="{E63AB84C-E6AF-45FB-9D19-CBBCD541438E}"/>
    <cellStyle name="Normal 4 5 3" xfId="388" xr:uid="{22FDB5B4-3375-4B94-A255-F4D846A74713}"/>
    <cellStyle name="Normal 5" xfId="63" xr:uid="{1AE9D304-875D-4302-998B-803D5D3E21D8}"/>
    <cellStyle name="Normal 5 2" xfId="83" xr:uid="{F4DF4BFB-DAEF-4CD4-8E77-ECB669B35C55}"/>
    <cellStyle name="Normal 5 2 2" xfId="137" xr:uid="{979FC2AC-AD89-4E78-89EE-0611E78A51DF}"/>
    <cellStyle name="Normal 5 2 2 2" xfId="283" xr:uid="{EF24F4CD-5346-493E-8776-A6B9E529ACE6}"/>
    <cellStyle name="Normal 5 2 2 3" xfId="387" xr:uid="{A609EE3B-CD4A-49B0-AF85-852DE41D528F}"/>
    <cellStyle name="Normal 5 2 3" xfId="383" xr:uid="{3830774C-94E6-4D84-A60B-B08247AB51A6}"/>
    <cellStyle name="Normal 5 2 4" xfId="377" xr:uid="{07CCBD1D-A523-4AC0-BC1A-A9D531E3B6BF}"/>
    <cellStyle name="Normal 5 3" xfId="80" xr:uid="{8D48B826-DCB6-449E-939C-42727DD742E5}"/>
    <cellStyle name="Normal 5 3 2" xfId="86" xr:uid="{51AA2012-F255-4208-84CA-60FFB07214E5}"/>
    <cellStyle name="Normal 5 3 3" xfId="146" xr:uid="{F5DEB82C-05E0-4615-A39F-2F23F8DF8166}"/>
    <cellStyle name="Normal 5 3 3 2" xfId="391" xr:uid="{FDC8D812-CB01-4F8D-A9C5-698390597E95}"/>
    <cellStyle name="Normal 5 4" xfId="143" xr:uid="{868485FA-8D9B-45DE-81DB-90A70F49305A}"/>
    <cellStyle name="Normal 5 4 2" xfId="378" xr:uid="{DF247024-B372-4D52-969B-DE7582FF6587}"/>
    <cellStyle name="Normal 5 5" xfId="354" xr:uid="{8F442260-CFA7-4A9A-BD8F-5F7DDD5E86E0}"/>
    <cellStyle name="Normal 6" xfId="73" xr:uid="{75ACC4DD-0868-487D-8E61-9B2C822C0562}"/>
    <cellStyle name="Normal 6 2" xfId="106" xr:uid="{9CAA3B51-EE0A-408A-A62A-1835A21D6CD8}"/>
    <cellStyle name="Normal 6 3" xfId="99" xr:uid="{D439031C-890C-49B6-B620-43BB5E2C106E}"/>
    <cellStyle name="Normal 6 4" xfId="97" xr:uid="{CA7BA9A3-B67D-4258-AB0D-80054E6BAA21}"/>
    <cellStyle name="Normal 6 5" xfId="151" xr:uid="{0113861F-CCC5-40AA-845C-F70697DD8144}"/>
    <cellStyle name="Normal 6 6" xfId="360" xr:uid="{6AB599C2-62DD-44BF-A8D2-3EEC04B644EA}"/>
    <cellStyle name="Normal 7" xfId="66" xr:uid="{0E33D89D-7E17-4752-876D-E9B84924501A}"/>
    <cellStyle name="Normal 7 2" xfId="115" xr:uid="{8A161F4D-D2D7-441B-9044-D54CF3E3927C}"/>
    <cellStyle name="Normal 7 2 2" xfId="177" xr:uid="{157D2DBA-1E87-4387-93F0-1D7A38BC2A8A}"/>
    <cellStyle name="Normal 7 2 2 2" xfId="284" xr:uid="{76A9977F-F117-4CBF-872A-7A3816BA817D}"/>
    <cellStyle name="Normal 7 2 3" xfId="257" xr:uid="{6EF36282-E63D-43B9-B0D2-635D471DDCAE}"/>
    <cellStyle name="Normal 7 2 4" xfId="155" xr:uid="{291BC1A5-788A-4369-A35D-9EDA37564EBD}"/>
    <cellStyle name="Normal 7 2 5" xfId="375" xr:uid="{3086120C-37AD-4169-AE10-31A076164280}"/>
    <cellStyle name="Normal 7 3" xfId="157" xr:uid="{D261A514-C762-4C2D-88BE-739F3453A8DB}"/>
    <cellStyle name="Normal 7 3 2" xfId="166" xr:uid="{FE80E3A2-A63F-4CC6-8DA5-870D7110E428}"/>
    <cellStyle name="Normal 7 3 2 2" xfId="186" xr:uid="{03F315D5-6FBD-4A8F-AD45-B7BFBD5B1CC0}"/>
    <cellStyle name="Normal 7 3 2 2 2" xfId="295" xr:uid="{ACA9C4A2-A65B-44F2-98FC-39EA2B205E1D}"/>
    <cellStyle name="Normal 7 3 2 3" xfId="270" xr:uid="{CFC0AA4B-DCA4-4201-B50D-1E0A505DC53F}"/>
    <cellStyle name="Normal 7 3 3" xfId="163" xr:uid="{82D573A5-CA92-4F2C-ACD4-C0457F4B79C7}"/>
    <cellStyle name="Normal 7 3 3 2" xfId="183" xr:uid="{959F89A0-1000-451A-8A4F-667FB632679F}"/>
    <cellStyle name="Normal 7 3 3 2 2" xfId="291" xr:uid="{7EA101EE-1479-41CF-A346-EC00CFFFB89D}"/>
    <cellStyle name="Normal 7 3 3 3" xfId="266" xr:uid="{3ECEAA43-E6BB-4D3D-ACE0-00BA0D9793F5}"/>
    <cellStyle name="Normal 7 3 4" xfId="160" xr:uid="{FBE3C5AF-C78B-4229-95EC-9B040B92414E}"/>
    <cellStyle name="Normal 7 3 4 2" xfId="261" xr:uid="{F85F71E6-2DE0-478F-955F-39CD0EE399B1}"/>
    <cellStyle name="Normal 7 3 5" xfId="258" xr:uid="{8C351A01-8438-4C8A-A3CC-DDA9F24DFCFA}"/>
    <cellStyle name="Normal 7 3 6" xfId="349" xr:uid="{DB1B4F17-90B4-4160-92A4-E6836893C8C9}"/>
    <cellStyle name="Normal 7 4" xfId="255" xr:uid="{D5CDA7BE-808F-4974-851C-3AA452E35E3B}"/>
    <cellStyle name="Normal 7 5" xfId="152" xr:uid="{F1926661-8FF1-4655-A936-FD768E1A96EE}"/>
    <cellStyle name="Normal 7 5 2" xfId="379" xr:uid="{A1742BD0-21BF-4AF2-A877-11B2B0C518CB}"/>
    <cellStyle name="Normal 7 6" xfId="356" xr:uid="{39E087A9-01CB-464C-ABF3-BCDB200B7547}"/>
    <cellStyle name="Normal 8" xfId="75" xr:uid="{66F5BC87-BD7A-4D18-99B5-D54A984CDB3E}"/>
    <cellStyle name="Normal 8 2" xfId="117" xr:uid="{3CF8FD2B-BF05-4251-A01B-479EB019E101}"/>
    <cellStyle name="Normal 8 2 2" xfId="299" xr:uid="{30416D07-CE87-4879-91AB-C5C3766F3A36}"/>
    <cellStyle name="Normal 8 2 3" xfId="190" xr:uid="{94D25B6F-9CC8-4A1D-83C3-6780087D28BE}"/>
    <cellStyle name="Normal 8 2 4" xfId="376" xr:uid="{94C2CC5D-2184-4449-B965-7407BCFA7616}"/>
    <cellStyle name="Normal 8 3" xfId="275" xr:uid="{C315423A-4341-42F6-A2F5-303BBBD41CCF}"/>
    <cellStyle name="Normal 8 4" xfId="171" xr:uid="{B9210B36-EAC5-4AC8-BFEE-A3BE577ED88A}"/>
    <cellStyle name="Normal 8 4 2" xfId="382" xr:uid="{F6FD2041-08D1-4826-B33F-B1F80D611A33}"/>
    <cellStyle name="Normal 8 5" xfId="361" xr:uid="{74BDE1DC-36DA-4A64-8F0E-4D067E1C05BE}"/>
    <cellStyle name="Normal 9" xfId="139" xr:uid="{3F59AE97-0FC8-4B0C-83DA-4E7F90792D28}"/>
    <cellStyle name="Normal 9 2" xfId="353" xr:uid="{5117AB4D-FF1D-496F-9D76-A2F04DD8A85C}"/>
    <cellStyle name="Normal 9 3" xfId="351" xr:uid="{7EE14440-8566-4015-A7B1-713707F2651C}"/>
    <cellStyle name="Normal 9 3 2" xfId="384" xr:uid="{ECE86813-A873-4D37-AF15-E66E759592F0}"/>
    <cellStyle name="Normal 9 4" xfId="363" xr:uid="{C9A67248-88CC-4A36-B1C8-576E1F3FFCD1}"/>
    <cellStyle name="Note" xfId="20" builtinId="10" customBuiltin="1"/>
    <cellStyle name="Note 2" xfId="65" xr:uid="{7DF2DA76-4C7A-43EC-8523-E7DB6B4DEA61}"/>
    <cellStyle name="Note 2 2" xfId="138" xr:uid="{3BF9C624-1A86-4A58-8FA7-CEB463E745BC}"/>
    <cellStyle name="Note 3" xfId="116" xr:uid="{1005CB09-F6BF-424B-91FA-434BB2D5E56D}"/>
    <cellStyle name="Note 4" xfId="118" xr:uid="{19C19A28-E015-479A-9B24-36DCFFEF8939}"/>
    <cellStyle name="Output" xfId="15" builtinId="21" customBuiltin="1"/>
    <cellStyle name="Parasts_Demo" xfId="58" xr:uid="{55FA4A6A-752B-4FEE-A5FF-DAA6E4CD0EDF}"/>
    <cellStyle name="Percent" xfId="1" builtinId="5"/>
    <cellStyle name="Percent 2" xfId="4" xr:uid="{4463BBF4-0921-49D2-AA7E-9F9E31C64FAF}"/>
    <cellStyle name="Percent 2 2" xfId="53" xr:uid="{D63C49AB-A63E-447E-8913-D8B92D680E12}"/>
    <cellStyle name="Percent 2 2 2" xfId="78" xr:uid="{3D5F12C8-9DAB-4D54-AD7C-8311D3715261}"/>
    <cellStyle name="Percent 2 2 2 2" xfId="279" xr:uid="{B2D9AAE9-1424-4E71-B998-8EE89024C20B}"/>
    <cellStyle name="Percent 2 2 2 3" xfId="173" xr:uid="{B5C3FF04-7C10-4BDB-BD2F-B55E6A8BD847}"/>
    <cellStyle name="Percent 2 2 2 4" xfId="362" xr:uid="{0F3F2CE2-172E-4842-88F8-986B5EA3E757}"/>
    <cellStyle name="Percent 2 2 3" xfId="251" xr:uid="{D1928DAC-6750-4172-A1B0-E84B5BA56580}"/>
    <cellStyle name="Percent 2 3" xfId="61" xr:uid="{D31DF213-BEE7-4A9A-AC55-ADA32767E2C1}"/>
    <cellStyle name="Percent 2 3 2" xfId="67" xr:uid="{58087351-4EC8-47EE-B46D-E9318AD20CFD}"/>
    <cellStyle name="Percent 2 3 2 2" xfId="185" xr:uid="{7243AE42-A800-4F05-A81F-C62EDCFA5009}"/>
    <cellStyle name="Percent 2 3 2 2 2" xfId="294" xr:uid="{7E8D0E5D-9987-44F4-B6B3-1EB11AE0CC83}"/>
    <cellStyle name="Percent 2 3 2 3" xfId="269" xr:uid="{1190CD14-C622-4088-94DC-69E164ACB2F7}"/>
    <cellStyle name="Percent 2 3 2 4" xfId="165" xr:uid="{A5F8A119-4BAB-44B8-8CCF-3C2E63B66ADC}"/>
    <cellStyle name="Percent 2 3 2 5" xfId="364" xr:uid="{9F437E78-11B1-42A1-B1FA-29980261956E}"/>
    <cellStyle name="Percent 2 3 3" xfId="88" xr:uid="{95DE2D9E-13AD-46BD-B513-F0E6314CD7BB}"/>
    <cellStyle name="Percent 2 3 3 2" xfId="182" xr:uid="{A375B8E4-7263-44C4-9666-18C51577685A}"/>
    <cellStyle name="Percent 2 3 3 2 2" xfId="290" xr:uid="{380EC3E2-4EF0-4B90-969B-2E3B160AB35E}"/>
    <cellStyle name="Percent 2 3 3 3" xfId="265" xr:uid="{F7C46DCB-E2DC-4A49-97E7-DE770B20557B}"/>
    <cellStyle name="Percent 2 3 4" xfId="179" xr:uid="{7571D5EA-6A81-492D-87C4-1A47379D79F9}"/>
    <cellStyle name="Percent 2 3 4 2" xfId="286" xr:uid="{9F71C11D-5C06-458A-AF43-DC3DC0867CBD}"/>
    <cellStyle name="Percent 2 3 5" xfId="159" xr:uid="{EAF961E0-426F-47C5-BF82-65ED928D1B39}"/>
    <cellStyle name="Percent 2 3 5 2" xfId="260" xr:uid="{ED4FCAFA-7603-4703-B775-20FAA497E02B}"/>
    <cellStyle name="Percent 2 3 6" xfId="342" xr:uid="{A4577D77-59CA-4573-AC6E-610C4C03FC1D}"/>
    <cellStyle name="Percent 2 3 7" xfId="348" xr:uid="{1A27EA55-F588-49C7-B8F7-541E968C3AE6}"/>
    <cellStyle name="Percent 2 3 8" xfId="156" xr:uid="{8EED187A-D8F2-4FAE-AD80-508ABC7044D2}"/>
    <cellStyle name="Percent 2 3 8 2" xfId="357" xr:uid="{9040BCE9-5065-4EE7-9CDA-1042B44E41AC}"/>
    <cellStyle name="Percent 2 3 8 3" xfId="395" xr:uid="{9D1B5CD3-8010-4CFA-8BA6-BFBDBD023793}"/>
    <cellStyle name="Percent 2 3 9" xfId="385" xr:uid="{584A44EA-7604-4456-A599-0F8C9297BFCA}"/>
    <cellStyle name="Percent 2 4" xfId="81" xr:uid="{37615FCB-9B43-44B8-9FC8-71D50685F4CD}"/>
    <cellStyle name="Percent 2 4 2" xfId="147" xr:uid="{85AEA7B9-BA41-4B3D-8E15-837716B4B339}"/>
    <cellStyle name="Percent 2 4 2 2" xfId="277" xr:uid="{EAC70A67-4783-4A2A-9356-A41454C83E16}"/>
    <cellStyle name="Percent 2 4 2 3" xfId="392" xr:uid="{B92DC7E7-7DFE-4A48-814E-02CA2319B345}"/>
    <cellStyle name="Percent 2 4 3" xfId="89" xr:uid="{58CA4D01-4625-47C7-960B-625259CDF557}"/>
    <cellStyle name="Percent 2 5" xfId="103" xr:uid="{C0539398-772C-454E-A474-9A8FC8AEFAB9}"/>
    <cellStyle name="Percent 2 5 2" xfId="345" xr:uid="{6C32A082-1712-4AA5-AD2D-011F2E40FB7A}"/>
    <cellStyle name="Percent 2 5 3" xfId="372" xr:uid="{72DD8417-A030-4B50-A756-FAB76F47890E}"/>
    <cellStyle name="Percent 2 6" xfId="110" xr:uid="{C3A612D8-117F-4474-9B14-7F5D6788E376}"/>
    <cellStyle name="Percent 2 7" xfId="142" xr:uid="{77B79F04-F596-4D5E-A9EB-24A1C0959F63}"/>
    <cellStyle name="Percent 2 7 2" xfId="389" xr:uid="{173BEE18-04B3-4382-9932-BEA169910B56}"/>
    <cellStyle name="Percent 2 8" xfId="51" xr:uid="{5704F9E8-F922-4C01-BDF4-C624D9ECB262}"/>
    <cellStyle name="Percent 3" xfId="62" xr:uid="{31C342C0-9FA3-438F-B9EF-C142A6A32D31}"/>
    <cellStyle name="Percent 3 2" xfId="69" xr:uid="{0DF278FE-9E5C-49CB-9D50-3D68CDA7E4C4}"/>
    <cellStyle name="Percent 3 3" xfId="105" xr:uid="{72C5395D-6DC4-4BAF-9F20-A8D53E672547}"/>
    <cellStyle name="Percent 3 4" xfId="100" xr:uid="{F74BDA50-6631-431C-84AD-3F765D9C458E}"/>
    <cellStyle name="Percent 3 5" xfId="98" xr:uid="{1C30C2CB-EA59-4AF5-8E3F-6EC42F939E17}"/>
    <cellStyle name="Percent 4" xfId="71" xr:uid="{157162DF-AD57-48AB-A9CF-22B95C48D26E}"/>
    <cellStyle name="Percent 5" xfId="72" xr:uid="{2DB9CD59-C6BD-4D6C-9749-DB833E7C0725}"/>
    <cellStyle name="Percent 6" xfId="74" xr:uid="{058E5643-2004-4675-847D-2C624EF0C764}"/>
    <cellStyle name="Percent 7" xfId="76" xr:uid="{E658CA32-C27D-418B-B38C-38F74DE09191}"/>
    <cellStyle name="Percent 8" xfId="93" xr:uid="{897535E1-95B4-4C38-B269-D356A9EA5ADA}"/>
    <cellStyle name="Title" xfId="6" builtinId="15" customBuiltin="1"/>
    <cellStyle name="Total" xfId="22" builtinId="25" customBuiltin="1"/>
    <cellStyle name="Warning Text" xfId="19" builtinId="11" customBuiltin="1"/>
  </cellStyles>
  <dxfs count="7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4689F-73C6-48FD-B07C-272306E76DA9}">
  <dimension ref="A1:BL132"/>
  <sheetViews>
    <sheetView zoomScale="60" zoomScaleNormal="60" workbookViewId="0">
      <pane xSplit="2" ySplit="5" topLeftCell="N27" activePane="bottomRight" state="frozen"/>
      <selection pane="topRight" activeCell="B1" sqref="B1"/>
      <selection pane="bottomLeft" activeCell="A4" sqref="A4"/>
      <selection pane="bottomRight" activeCell="AG61" sqref="AG61"/>
    </sheetView>
  </sheetViews>
  <sheetFormatPr defaultRowHeight="14.5" x14ac:dyDescent="0.35"/>
  <cols>
    <col min="1" max="1" width="19.81640625" customWidth="1"/>
    <col min="2" max="2" width="16.1796875" customWidth="1"/>
    <col min="3" max="8" width="8.7265625" style="4"/>
    <col min="9" max="9" width="10" style="4" customWidth="1"/>
    <col min="10" max="38" width="8.7265625" style="4"/>
    <col min="51" max="62" width="7.08984375" customWidth="1"/>
    <col min="64" max="64" width="10.81640625" customWidth="1"/>
  </cols>
  <sheetData>
    <row r="1" spans="1:64" x14ac:dyDescent="0.35">
      <c r="B1" s="15" t="s">
        <v>40</v>
      </c>
    </row>
    <row r="2" spans="1:64" x14ac:dyDescent="0.35">
      <c r="B2" s="16" t="s">
        <v>41</v>
      </c>
    </row>
    <row r="3" spans="1:64" s="47" customFormat="1" x14ac:dyDescent="0.35">
      <c r="A3" s="48"/>
      <c r="B3" s="43"/>
      <c r="C3" s="44" t="s">
        <v>23</v>
      </c>
      <c r="D3" s="44" t="s">
        <v>24</v>
      </c>
      <c r="E3" s="44" t="s">
        <v>25</v>
      </c>
      <c r="F3" s="44" t="s">
        <v>26</v>
      </c>
      <c r="G3" s="44" t="s">
        <v>27</v>
      </c>
      <c r="H3" s="44" t="s">
        <v>28</v>
      </c>
      <c r="I3" s="44" t="s">
        <v>29</v>
      </c>
      <c r="J3" s="44" t="s">
        <v>30</v>
      </c>
      <c r="K3" s="44" t="s">
        <v>31</v>
      </c>
      <c r="L3" s="44" t="s">
        <v>32</v>
      </c>
      <c r="M3" s="44" t="s">
        <v>33</v>
      </c>
      <c r="N3" s="44" t="s">
        <v>34</v>
      </c>
      <c r="O3" s="45" t="s">
        <v>23</v>
      </c>
      <c r="P3" s="45" t="s">
        <v>24</v>
      </c>
      <c r="Q3" s="45" t="s">
        <v>25</v>
      </c>
      <c r="R3" s="45" t="s">
        <v>26</v>
      </c>
      <c r="S3" s="45" t="s">
        <v>27</v>
      </c>
      <c r="T3" s="45" t="s">
        <v>28</v>
      </c>
      <c r="U3" s="45" t="s">
        <v>29</v>
      </c>
      <c r="V3" s="45" t="s">
        <v>30</v>
      </c>
      <c r="W3" s="45" t="s">
        <v>31</v>
      </c>
      <c r="X3" s="45" t="s">
        <v>32</v>
      </c>
      <c r="Y3" s="45" t="s">
        <v>33</v>
      </c>
      <c r="Z3" s="45" t="s">
        <v>34</v>
      </c>
      <c r="AA3" s="46" t="s">
        <v>23</v>
      </c>
      <c r="AB3" s="46" t="s">
        <v>24</v>
      </c>
      <c r="AC3" s="46" t="s">
        <v>25</v>
      </c>
      <c r="AD3" s="46" t="s">
        <v>26</v>
      </c>
      <c r="AE3" s="46" t="s">
        <v>27</v>
      </c>
      <c r="AF3" s="46" t="s">
        <v>28</v>
      </c>
      <c r="AG3" s="46" t="s">
        <v>29</v>
      </c>
      <c r="AH3" s="46" t="s">
        <v>30</v>
      </c>
      <c r="AI3" s="46" t="s">
        <v>31</v>
      </c>
      <c r="AJ3" s="46" t="s">
        <v>32</v>
      </c>
      <c r="AK3" s="46" t="s">
        <v>33</v>
      </c>
      <c r="AL3" s="46" t="s">
        <v>34</v>
      </c>
      <c r="AM3" s="124" t="s">
        <v>70</v>
      </c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5" t="s">
        <v>70</v>
      </c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</row>
    <row r="4" spans="1:64" s="47" customFormat="1" x14ac:dyDescent="0.35">
      <c r="A4" s="48"/>
      <c r="B4" s="43"/>
      <c r="C4" s="44" t="s">
        <v>71</v>
      </c>
      <c r="D4" s="44" t="s">
        <v>72</v>
      </c>
      <c r="E4" s="44" t="s">
        <v>73</v>
      </c>
      <c r="F4" s="44" t="s">
        <v>74</v>
      </c>
      <c r="G4" s="44" t="s">
        <v>75</v>
      </c>
      <c r="H4" s="44" t="s">
        <v>76</v>
      </c>
      <c r="I4" s="44" t="s">
        <v>77</v>
      </c>
      <c r="J4" s="44" t="s">
        <v>30</v>
      </c>
      <c r="K4" s="44" t="s">
        <v>31</v>
      </c>
      <c r="L4" s="44" t="s">
        <v>78</v>
      </c>
      <c r="M4" s="44" t="s">
        <v>33</v>
      </c>
      <c r="N4" s="44" t="s">
        <v>79</v>
      </c>
      <c r="O4" s="45" t="s">
        <v>71</v>
      </c>
      <c r="P4" s="45" t="s">
        <v>72</v>
      </c>
      <c r="Q4" s="45" t="s">
        <v>73</v>
      </c>
      <c r="R4" s="45" t="s">
        <v>74</v>
      </c>
      <c r="S4" s="45" t="s">
        <v>75</v>
      </c>
      <c r="T4" s="45" t="s">
        <v>76</v>
      </c>
      <c r="U4" s="45" t="s">
        <v>77</v>
      </c>
      <c r="V4" s="45" t="s">
        <v>30</v>
      </c>
      <c r="W4" s="45" t="s">
        <v>31</v>
      </c>
      <c r="X4" s="45" t="s">
        <v>78</v>
      </c>
      <c r="Y4" s="45" t="s">
        <v>33</v>
      </c>
      <c r="Z4" s="45" t="s">
        <v>79</v>
      </c>
      <c r="AA4" s="46" t="s">
        <v>71</v>
      </c>
      <c r="AB4" s="46" t="s">
        <v>72</v>
      </c>
      <c r="AC4" s="46" t="s">
        <v>73</v>
      </c>
      <c r="AD4" s="46" t="s">
        <v>74</v>
      </c>
      <c r="AE4" s="46" t="s">
        <v>75</v>
      </c>
      <c r="AF4" s="46" t="s">
        <v>76</v>
      </c>
      <c r="AG4" s="46" t="s">
        <v>77</v>
      </c>
      <c r="AH4" s="46" t="s">
        <v>30</v>
      </c>
      <c r="AI4" s="46" t="s">
        <v>31</v>
      </c>
      <c r="AJ4" s="46" t="s">
        <v>78</v>
      </c>
      <c r="AK4" s="46" t="s">
        <v>33</v>
      </c>
      <c r="AL4" s="46" t="s">
        <v>79</v>
      </c>
      <c r="AM4" s="41" t="s">
        <v>71</v>
      </c>
      <c r="AN4" s="41" t="s">
        <v>72</v>
      </c>
      <c r="AO4" s="41" t="s">
        <v>73</v>
      </c>
      <c r="AP4" s="41" t="s">
        <v>74</v>
      </c>
      <c r="AQ4" s="41" t="s">
        <v>75</v>
      </c>
      <c r="AR4" s="41" t="s">
        <v>76</v>
      </c>
      <c r="AS4" s="41" t="s">
        <v>77</v>
      </c>
      <c r="AT4" s="41" t="s">
        <v>30</v>
      </c>
      <c r="AU4" s="41" t="s">
        <v>31</v>
      </c>
      <c r="AV4" s="41" t="s">
        <v>78</v>
      </c>
      <c r="AW4" s="41" t="s">
        <v>33</v>
      </c>
      <c r="AX4" s="41" t="s">
        <v>79</v>
      </c>
      <c r="AY4" s="42" t="s">
        <v>71</v>
      </c>
      <c r="AZ4" s="42" t="s">
        <v>72</v>
      </c>
      <c r="BA4" s="42" t="s">
        <v>73</v>
      </c>
      <c r="BB4" s="42" t="s">
        <v>74</v>
      </c>
      <c r="BC4" s="42" t="s">
        <v>75</v>
      </c>
      <c r="BD4" s="42" t="s">
        <v>76</v>
      </c>
      <c r="BE4" s="42" t="s">
        <v>77</v>
      </c>
      <c r="BF4" s="42" t="s">
        <v>30</v>
      </c>
      <c r="BG4" s="42" t="s">
        <v>31</v>
      </c>
      <c r="BH4" s="42" t="s">
        <v>78</v>
      </c>
      <c r="BI4" s="42" t="s">
        <v>33</v>
      </c>
      <c r="BJ4" s="42" t="s">
        <v>79</v>
      </c>
    </row>
    <row r="5" spans="1:64" s="47" customFormat="1" x14ac:dyDescent="0.35">
      <c r="A5" s="48"/>
      <c r="B5" s="48"/>
      <c r="C5" s="44" t="s">
        <v>35</v>
      </c>
      <c r="D5" s="44" t="s">
        <v>35</v>
      </c>
      <c r="E5" s="44" t="s">
        <v>35</v>
      </c>
      <c r="F5" s="44" t="s">
        <v>35</v>
      </c>
      <c r="G5" s="44" t="s">
        <v>35</v>
      </c>
      <c r="H5" s="44" t="s">
        <v>35</v>
      </c>
      <c r="I5" s="44" t="s">
        <v>35</v>
      </c>
      <c r="J5" s="44" t="s">
        <v>35</v>
      </c>
      <c r="K5" s="44" t="s">
        <v>35</v>
      </c>
      <c r="L5" s="44" t="s">
        <v>35</v>
      </c>
      <c r="M5" s="44" t="s">
        <v>35</v>
      </c>
      <c r="N5" s="44" t="s">
        <v>35</v>
      </c>
      <c r="O5" s="45" t="s">
        <v>36</v>
      </c>
      <c r="P5" s="45" t="s">
        <v>36</v>
      </c>
      <c r="Q5" s="45" t="s">
        <v>36</v>
      </c>
      <c r="R5" s="45" t="s">
        <v>36</v>
      </c>
      <c r="S5" s="45" t="s">
        <v>36</v>
      </c>
      <c r="T5" s="45" t="s">
        <v>36</v>
      </c>
      <c r="U5" s="45" t="s">
        <v>36</v>
      </c>
      <c r="V5" s="45" t="s">
        <v>36</v>
      </c>
      <c r="W5" s="45" t="s">
        <v>36</v>
      </c>
      <c r="X5" s="45" t="s">
        <v>36</v>
      </c>
      <c r="Y5" s="45" t="s">
        <v>36</v>
      </c>
      <c r="Z5" s="45" t="s">
        <v>36</v>
      </c>
      <c r="AA5" s="49" t="s">
        <v>38</v>
      </c>
      <c r="AB5" s="49" t="s">
        <v>38</v>
      </c>
      <c r="AC5" s="49" t="s">
        <v>38</v>
      </c>
      <c r="AD5" s="49" t="s">
        <v>38</v>
      </c>
      <c r="AE5" s="49" t="s">
        <v>38</v>
      </c>
      <c r="AF5" s="49" t="s">
        <v>38</v>
      </c>
      <c r="AG5" s="49" t="s">
        <v>38</v>
      </c>
      <c r="AH5" s="49" t="s">
        <v>38</v>
      </c>
      <c r="AI5" s="49" t="s">
        <v>38</v>
      </c>
      <c r="AJ5" s="49" t="s">
        <v>38</v>
      </c>
      <c r="AK5" s="49" t="s">
        <v>38</v>
      </c>
      <c r="AL5" s="49" t="s">
        <v>38</v>
      </c>
      <c r="AM5" s="44" t="s">
        <v>23</v>
      </c>
      <c r="AN5" s="44" t="s">
        <v>24</v>
      </c>
      <c r="AO5" s="44" t="s">
        <v>25</v>
      </c>
      <c r="AP5" s="44" t="s">
        <v>26</v>
      </c>
      <c r="AQ5" s="44" t="s">
        <v>27</v>
      </c>
      <c r="AR5" s="44" t="s">
        <v>28</v>
      </c>
      <c r="AS5" s="44" t="s">
        <v>29</v>
      </c>
      <c r="AT5" s="44" t="s">
        <v>30</v>
      </c>
      <c r="AU5" s="44" t="s">
        <v>31</v>
      </c>
      <c r="AV5" s="44" t="s">
        <v>32</v>
      </c>
      <c r="AW5" s="44" t="s">
        <v>33</v>
      </c>
      <c r="AX5" s="44" t="s">
        <v>34</v>
      </c>
      <c r="AY5" s="52" t="s">
        <v>23</v>
      </c>
      <c r="AZ5" s="52" t="s">
        <v>24</v>
      </c>
      <c r="BA5" s="52" t="s">
        <v>25</v>
      </c>
      <c r="BB5" s="52" t="s">
        <v>26</v>
      </c>
      <c r="BC5" s="52" t="s">
        <v>27</v>
      </c>
      <c r="BD5" s="52" t="s">
        <v>28</v>
      </c>
      <c r="BE5" s="52" t="s">
        <v>29</v>
      </c>
      <c r="BF5" s="52" t="s">
        <v>30</v>
      </c>
      <c r="BG5" s="52" t="s">
        <v>31</v>
      </c>
      <c r="BH5" s="52" t="s">
        <v>32</v>
      </c>
      <c r="BI5" s="52" t="s">
        <v>33</v>
      </c>
      <c r="BJ5" s="52" t="s">
        <v>34</v>
      </c>
    </row>
    <row r="6" spans="1:64" x14ac:dyDescent="0.35">
      <c r="A6" s="9" t="s">
        <v>80</v>
      </c>
      <c r="B6" s="10" t="s">
        <v>37</v>
      </c>
      <c r="C6" s="12">
        <v>208405</v>
      </c>
      <c r="D6" s="12">
        <v>218936</v>
      </c>
      <c r="E6" s="12">
        <v>233384</v>
      </c>
      <c r="F6" s="12">
        <v>262149</v>
      </c>
      <c r="G6" s="12">
        <v>322059</v>
      </c>
      <c r="H6" s="12">
        <v>407092</v>
      </c>
      <c r="I6" s="12">
        <v>523645</v>
      </c>
      <c r="J6" s="12">
        <v>487883</v>
      </c>
      <c r="K6" s="12">
        <v>295464</v>
      </c>
      <c r="L6" s="12">
        <v>288742</v>
      </c>
      <c r="M6" s="12">
        <v>261857</v>
      </c>
      <c r="N6" s="12">
        <v>280339</v>
      </c>
      <c r="O6" s="13">
        <v>96229</v>
      </c>
      <c r="P6" s="13">
        <v>99757</v>
      </c>
      <c r="Q6" s="13">
        <v>51185</v>
      </c>
      <c r="R6" s="13">
        <v>58928</v>
      </c>
      <c r="S6" s="13">
        <v>90007</v>
      </c>
      <c r="T6" s="13">
        <v>216226</v>
      </c>
      <c r="U6" s="13">
        <v>380716</v>
      </c>
      <c r="V6" s="13">
        <v>341551</v>
      </c>
      <c r="W6" s="13">
        <v>214455</v>
      </c>
      <c r="X6" s="13">
        <v>227439</v>
      </c>
      <c r="Y6" s="13">
        <v>167264</v>
      </c>
      <c r="Z6" s="13">
        <v>194589</v>
      </c>
      <c r="AA6" s="30">
        <v>157829</v>
      </c>
      <c r="AB6" s="30">
        <v>169756</v>
      </c>
      <c r="AC6" s="30">
        <v>192443</v>
      </c>
      <c r="AD6" s="30">
        <v>236007</v>
      </c>
      <c r="AE6" s="30">
        <v>248592</v>
      </c>
      <c r="AF6" s="30">
        <v>336963</v>
      </c>
      <c r="AG6" s="30">
        <v>479044</v>
      </c>
      <c r="AH6" s="30">
        <v>419520</v>
      </c>
      <c r="AI6" s="30">
        <v>259745</v>
      </c>
      <c r="AJ6" s="30">
        <v>269837</v>
      </c>
      <c r="AK6" s="30">
        <v>225707</v>
      </c>
      <c r="AL6" s="30">
        <v>257455</v>
      </c>
      <c r="AM6" s="5">
        <f>AA6-C6</f>
        <v>-50576</v>
      </c>
      <c r="AN6" s="5">
        <f t="shared" ref="AN6:AX6" si="0">AB6-D6</f>
        <v>-49180</v>
      </c>
      <c r="AO6" s="5">
        <f t="shared" si="0"/>
        <v>-40941</v>
      </c>
      <c r="AP6" s="5">
        <f t="shared" si="0"/>
        <v>-26142</v>
      </c>
      <c r="AQ6" s="5">
        <f t="shared" si="0"/>
        <v>-73467</v>
      </c>
      <c r="AR6" s="5">
        <f t="shared" si="0"/>
        <v>-70129</v>
      </c>
      <c r="AS6" s="5">
        <f t="shared" si="0"/>
        <v>-44601</v>
      </c>
      <c r="AT6" s="5">
        <f t="shared" si="0"/>
        <v>-68363</v>
      </c>
      <c r="AU6" s="5">
        <f t="shared" si="0"/>
        <v>-35719</v>
      </c>
      <c r="AV6" s="5">
        <f t="shared" si="0"/>
        <v>-18905</v>
      </c>
      <c r="AW6" s="5">
        <f t="shared" si="0"/>
        <v>-36150</v>
      </c>
      <c r="AX6" s="5">
        <f t="shared" si="0"/>
        <v>-22884</v>
      </c>
      <c r="AY6" s="6">
        <f>(AA6-C6)/C6</f>
        <v>-0.24268131762673639</v>
      </c>
      <c r="AZ6" s="6">
        <f t="shared" ref="AZ6:BJ6" si="1">(AB6-D6)/D6</f>
        <v>-0.22463185588482479</v>
      </c>
      <c r="BA6" s="6">
        <f t="shared" si="1"/>
        <v>-0.17542333664689952</v>
      </c>
      <c r="BB6" s="6">
        <f t="shared" si="1"/>
        <v>-9.9721913873407869E-2</v>
      </c>
      <c r="BC6" s="6">
        <f t="shared" si="1"/>
        <v>-0.22811658733337681</v>
      </c>
      <c r="BD6" s="6">
        <f t="shared" si="1"/>
        <v>-0.17226818507855718</v>
      </c>
      <c r="BE6" s="6">
        <f t="shared" si="1"/>
        <v>-8.5174116051905391E-2</v>
      </c>
      <c r="BF6" s="6">
        <f t="shared" si="1"/>
        <v>-0.14012170950822225</v>
      </c>
      <c r="BG6" s="6">
        <f t="shared" si="1"/>
        <v>-0.12089120840440798</v>
      </c>
      <c r="BH6" s="6">
        <f t="shared" si="1"/>
        <v>-6.5473675461138317E-2</v>
      </c>
      <c r="BI6" s="6">
        <f t="shared" si="1"/>
        <v>-0.13805244847378531</v>
      </c>
      <c r="BJ6" s="6">
        <f t="shared" si="1"/>
        <v>-8.1629741134840325E-2</v>
      </c>
    </row>
    <row r="7" spans="1:64" x14ac:dyDescent="0.35">
      <c r="A7" s="9" t="s">
        <v>81</v>
      </c>
      <c r="B7" s="10" t="s">
        <v>0</v>
      </c>
      <c r="C7" s="12">
        <v>94757</v>
      </c>
      <c r="D7" s="12">
        <v>108322</v>
      </c>
      <c r="E7" s="12">
        <v>109420</v>
      </c>
      <c r="F7" s="12">
        <v>105940</v>
      </c>
      <c r="G7" s="12">
        <v>110780</v>
      </c>
      <c r="H7" s="12">
        <v>152237</v>
      </c>
      <c r="I7" s="12">
        <v>195486</v>
      </c>
      <c r="J7" s="12">
        <v>201684</v>
      </c>
      <c r="K7" s="12">
        <v>105002</v>
      </c>
      <c r="L7" s="12">
        <v>116064</v>
      </c>
      <c r="M7" s="12">
        <v>115870</v>
      </c>
      <c r="N7" s="12">
        <v>120964</v>
      </c>
      <c r="O7" s="13">
        <v>85809</v>
      </c>
      <c r="P7" s="13">
        <v>87240</v>
      </c>
      <c r="Q7" s="13">
        <v>42460</v>
      </c>
      <c r="R7" s="13">
        <v>50226</v>
      </c>
      <c r="S7" s="13">
        <v>75166</v>
      </c>
      <c r="T7" s="13">
        <v>184536</v>
      </c>
      <c r="U7" s="13">
        <v>295563</v>
      </c>
      <c r="V7" s="13">
        <v>244561</v>
      </c>
      <c r="W7" s="13">
        <v>140150</v>
      </c>
      <c r="X7" s="13">
        <v>144912</v>
      </c>
      <c r="Y7" s="13">
        <v>101621</v>
      </c>
      <c r="Z7" s="13">
        <v>123319</v>
      </c>
      <c r="AA7" s="30">
        <v>104438</v>
      </c>
      <c r="AB7" s="30">
        <v>109731</v>
      </c>
      <c r="AC7" s="30">
        <v>115843</v>
      </c>
      <c r="AD7" s="30">
        <v>130277</v>
      </c>
      <c r="AE7" s="30">
        <v>131679</v>
      </c>
      <c r="AF7" s="30">
        <v>187059</v>
      </c>
      <c r="AG7" s="30">
        <v>249624</v>
      </c>
      <c r="AH7" s="30">
        <v>230959</v>
      </c>
      <c r="AI7" s="30">
        <v>130128</v>
      </c>
      <c r="AJ7" s="30">
        <v>139033</v>
      </c>
      <c r="AK7" s="30">
        <v>120411</v>
      </c>
      <c r="AL7" s="30">
        <v>136757</v>
      </c>
      <c r="AM7" s="5">
        <f t="shared" ref="AM7:AM8" si="2">AA7-C7</f>
        <v>9681</v>
      </c>
      <c r="AN7" s="5">
        <f t="shared" ref="AN7:AN8" si="3">AB7-D7</f>
        <v>1409</v>
      </c>
      <c r="AO7" s="5">
        <f t="shared" ref="AO7:AO8" si="4">AC7-E7</f>
        <v>6423</v>
      </c>
      <c r="AP7" s="5">
        <f t="shared" ref="AP7:AP8" si="5">AD7-F7</f>
        <v>24337</v>
      </c>
      <c r="AQ7" s="5">
        <f t="shared" ref="AQ7:AQ8" si="6">AE7-G7</f>
        <v>20899</v>
      </c>
      <c r="AR7" s="5">
        <f t="shared" ref="AR7:AR8" si="7">AF7-H7</f>
        <v>34822</v>
      </c>
      <c r="AS7" s="5">
        <f t="shared" ref="AS7:AS8" si="8">AG7-I7</f>
        <v>54138</v>
      </c>
      <c r="AT7" s="5">
        <f t="shared" ref="AT7:AT8" si="9">AH7-J7</f>
        <v>29275</v>
      </c>
      <c r="AU7" s="5">
        <f t="shared" ref="AU7:AU8" si="10">AI7-K7</f>
        <v>25126</v>
      </c>
      <c r="AV7" s="5">
        <f t="shared" ref="AV7:AV8" si="11">AJ7-L7</f>
        <v>22969</v>
      </c>
      <c r="AW7" s="5">
        <f t="shared" ref="AW7:AW8" si="12">AK7-M7</f>
        <v>4541</v>
      </c>
      <c r="AX7" s="5">
        <f t="shared" ref="AX7:AX8" si="13">AL7-N7</f>
        <v>15793</v>
      </c>
      <c r="AY7" s="6">
        <f t="shared" ref="AY7:AY8" si="14">(AA7-C7)/C7</f>
        <v>0.10216659455238135</v>
      </c>
      <c r="AZ7" s="6">
        <f t="shared" ref="AZ7:AZ8" si="15">(AB7-D7)/D7</f>
        <v>1.3007514632299995E-2</v>
      </c>
      <c r="BA7" s="6">
        <f t="shared" ref="BA7:BA8" si="16">(AC7-E7)/E7</f>
        <v>5.8700420398464632E-2</v>
      </c>
      <c r="BB7" s="6">
        <f t="shared" ref="BB7:BB8" si="17">(AD7-F7)/F7</f>
        <v>0.22972437228619974</v>
      </c>
      <c r="BC7" s="6">
        <f t="shared" ref="BC7:BC8" si="18">(AE7-G7)/G7</f>
        <v>0.18865318649575735</v>
      </c>
      <c r="BD7" s="6">
        <f t="shared" ref="BD7:BD8" si="19">(AF7-H7)/H7</f>
        <v>0.22873545852847862</v>
      </c>
      <c r="BE7" s="6">
        <f t="shared" ref="BE7:BE8" si="20">(AG7-I7)/I7</f>
        <v>0.27694054817224761</v>
      </c>
      <c r="BF7" s="6">
        <f t="shared" ref="BF7:BF8" si="21">(AH7-J7)/J7</f>
        <v>0.14515281331191368</v>
      </c>
      <c r="BG7" s="6">
        <f t="shared" ref="BG7:BG8" si="22">(AI7-K7)/K7</f>
        <v>0.23929068017752042</v>
      </c>
      <c r="BH7" s="6">
        <f t="shared" ref="BH7:BH8" si="23">(AJ7-L7)/L7</f>
        <v>0.1978994347945961</v>
      </c>
      <c r="BI7" s="6">
        <f t="shared" ref="BI7:BI8" si="24">(AK7-M7)/M7</f>
        <v>3.9190472080780185E-2</v>
      </c>
      <c r="BJ7" s="6">
        <f t="shared" ref="BJ7:BJ8" si="25">(AL7-N7)/N7</f>
        <v>0.13055950530736418</v>
      </c>
    </row>
    <row r="8" spans="1:64" s="29" customFormat="1" x14ac:dyDescent="0.35">
      <c r="A8" s="53" t="s">
        <v>82</v>
      </c>
      <c r="B8" s="25" t="s">
        <v>1</v>
      </c>
      <c r="C8" s="26">
        <v>113648</v>
      </c>
      <c r="D8" s="26">
        <v>110614</v>
      </c>
      <c r="E8" s="26">
        <v>123964</v>
      </c>
      <c r="F8" s="26">
        <v>156209</v>
      </c>
      <c r="G8" s="26">
        <v>211279</v>
      </c>
      <c r="H8" s="26">
        <v>254855</v>
      </c>
      <c r="I8" s="26">
        <v>328159</v>
      </c>
      <c r="J8" s="26">
        <v>286199</v>
      </c>
      <c r="K8" s="26">
        <v>190462</v>
      </c>
      <c r="L8" s="26">
        <v>172678</v>
      </c>
      <c r="M8" s="26">
        <v>145987</v>
      </c>
      <c r="N8" s="26">
        <v>159375</v>
      </c>
      <c r="O8" s="27">
        <v>10420</v>
      </c>
      <c r="P8" s="27">
        <v>12517</v>
      </c>
      <c r="Q8" s="27">
        <v>8725</v>
      </c>
      <c r="R8" s="27">
        <v>8702</v>
      </c>
      <c r="S8" s="27">
        <v>14841</v>
      </c>
      <c r="T8" s="27">
        <v>31690</v>
      </c>
      <c r="U8" s="27">
        <v>85153</v>
      </c>
      <c r="V8" s="27">
        <v>96990</v>
      </c>
      <c r="W8" s="27">
        <v>74305</v>
      </c>
      <c r="X8" s="27">
        <v>82527</v>
      </c>
      <c r="Y8" s="27">
        <v>65643</v>
      </c>
      <c r="Z8" s="27">
        <v>71270</v>
      </c>
      <c r="AA8" s="31">
        <v>53391</v>
      </c>
      <c r="AB8" s="31">
        <v>60025</v>
      </c>
      <c r="AC8" s="31">
        <v>76600</v>
      </c>
      <c r="AD8" s="31">
        <v>105730</v>
      </c>
      <c r="AE8" s="31">
        <v>116913</v>
      </c>
      <c r="AF8" s="31">
        <v>149904</v>
      </c>
      <c r="AG8" s="31">
        <v>229420</v>
      </c>
      <c r="AH8" s="31">
        <v>188561</v>
      </c>
      <c r="AI8" s="31">
        <v>129617</v>
      </c>
      <c r="AJ8" s="31">
        <v>130804</v>
      </c>
      <c r="AK8" s="31">
        <v>105296</v>
      </c>
      <c r="AL8" s="31">
        <v>120698</v>
      </c>
      <c r="AM8" s="20">
        <f t="shared" si="2"/>
        <v>-60257</v>
      </c>
      <c r="AN8" s="20">
        <f t="shared" si="3"/>
        <v>-50589</v>
      </c>
      <c r="AO8" s="20">
        <f t="shared" si="4"/>
        <v>-47364</v>
      </c>
      <c r="AP8" s="20">
        <f t="shared" si="5"/>
        <v>-50479</v>
      </c>
      <c r="AQ8" s="20">
        <f t="shared" si="6"/>
        <v>-94366</v>
      </c>
      <c r="AR8" s="20">
        <f t="shared" si="7"/>
        <v>-104951</v>
      </c>
      <c r="AS8" s="20">
        <f t="shared" si="8"/>
        <v>-98739</v>
      </c>
      <c r="AT8" s="20">
        <f t="shared" si="9"/>
        <v>-97638</v>
      </c>
      <c r="AU8" s="20">
        <f t="shared" si="10"/>
        <v>-60845</v>
      </c>
      <c r="AV8" s="20">
        <f t="shared" si="11"/>
        <v>-41874</v>
      </c>
      <c r="AW8" s="20">
        <f t="shared" si="12"/>
        <v>-40691</v>
      </c>
      <c r="AX8" s="20">
        <f t="shared" si="13"/>
        <v>-38677</v>
      </c>
      <c r="AY8" s="21">
        <f t="shared" si="14"/>
        <v>-0.53020730677178662</v>
      </c>
      <c r="AZ8" s="21">
        <f t="shared" si="15"/>
        <v>-0.45734717124414631</v>
      </c>
      <c r="BA8" s="21">
        <f t="shared" si="16"/>
        <v>-0.3820786680003872</v>
      </c>
      <c r="BB8" s="21">
        <f t="shared" si="17"/>
        <v>-0.32315039466355971</v>
      </c>
      <c r="BC8" s="21">
        <f t="shared" si="18"/>
        <v>-0.44664164446064208</v>
      </c>
      <c r="BD8" s="21">
        <f t="shared" si="19"/>
        <v>-0.41180671362147103</v>
      </c>
      <c r="BE8" s="21">
        <f t="shared" si="20"/>
        <v>-0.30088767944807243</v>
      </c>
      <c r="BF8" s="21">
        <f t="shared" si="21"/>
        <v>-0.34115423184567384</v>
      </c>
      <c r="BG8" s="21">
        <f t="shared" si="22"/>
        <v>-0.31946004977370812</v>
      </c>
      <c r="BH8" s="21">
        <f t="shared" si="23"/>
        <v>-0.24249759668284321</v>
      </c>
      <c r="BI8" s="21">
        <f t="shared" si="24"/>
        <v>-0.27873029790323794</v>
      </c>
      <c r="BJ8" s="21">
        <f t="shared" si="25"/>
        <v>-0.24267921568627451</v>
      </c>
    </row>
    <row r="9" spans="1:64" x14ac:dyDescent="0.35">
      <c r="A9" s="9" t="s">
        <v>83</v>
      </c>
      <c r="B9" s="10" t="s">
        <v>15</v>
      </c>
      <c r="C9" s="12">
        <v>31968</v>
      </c>
      <c r="D9" s="12">
        <v>51416</v>
      </c>
      <c r="E9" s="12">
        <v>45353</v>
      </c>
      <c r="F9" s="12">
        <v>62142</v>
      </c>
      <c r="G9" s="12">
        <v>69053</v>
      </c>
      <c r="H9" s="12">
        <v>81802</v>
      </c>
      <c r="I9" s="12">
        <v>137319</v>
      </c>
      <c r="J9" s="12">
        <v>81886</v>
      </c>
      <c r="K9" s="12">
        <v>58333</v>
      </c>
      <c r="L9" s="12">
        <v>67888</v>
      </c>
      <c r="M9" s="12">
        <v>54105</v>
      </c>
      <c r="N9" s="12">
        <v>63380</v>
      </c>
      <c r="O9" s="13">
        <v>2018</v>
      </c>
      <c r="P9" s="13">
        <v>2087</v>
      </c>
      <c r="Q9" s="13">
        <v>1289</v>
      </c>
      <c r="R9" s="13">
        <v>1330</v>
      </c>
      <c r="S9" s="13">
        <v>2836</v>
      </c>
      <c r="T9" s="13">
        <v>8196</v>
      </c>
      <c r="U9" s="13">
        <v>24054</v>
      </c>
      <c r="V9" s="13">
        <v>20952</v>
      </c>
      <c r="W9" s="13">
        <v>20398</v>
      </c>
      <c r="X9" s="13">
        <v>30741</v>
      </c>
      <c r="Y9" s="13">
        <v>13791</v>
      </c>
      <c r="Z9" s="13">
        <v>15831</v>
      </c>
      <c r="AA9" s="30">
        <v>9444</v>
      </c>
      <c r="AB9" s="30">
        <v>17732</v>
      </c>
      <c r="AC9" s="30">
        <v>22970</v>
      </c>
      <c r="AD9" s="30">
        <v>45678</v>
      </c>
      <c r="AE9" s="30">
        <v>42727</v>
      </c>
      <c r="AF9" s="30">
        <v>60522</v>
      </c>
      <c r="AG9" s="30">
        <v>118358</v>
      </c>
      <c r="AH9" s="30">
        <v>67661</v>
      </c>
      <c r="AI9" s="30">
        <v>47346</v>
      </c>
      <c r="AJ9" s="30">
        <v>57814</v>
      </c>
      <c r="AK9" s="30">
        <v>41761</v>
      </c>
      <c r="AL9" s="30">
        <v>56727</v>
      </c>
      <c r="AM9" s="5">
        <f t="shared" ref="AM9:AM29" si="26">AA9-C9</f>
        <v>-22524</v>
      </c>
      <c r="AN9" s="5">
        <f t="shared" ref="AN9:AN29" si="27">AB9-D9</f>
        <v>-33684</v>
      </c>
      <c r="AO9" s="5">
        <f t="shared" ref="AO9:AO29" si="28">AC9-E9</f>
        <v>-22383</v>
      </c>
      <c r="AP9" s="5">
        <f t="shared" ref="AP9:AP29" si="29">AD9-F9</f>
        <v>-16464</v>
      </c>
      <c r="AQ9" s="5">
        <f t="shared" ref="AQ9:AQ29" si="30">AE9-G9</f>
        <v>-26326</v>
      </c>
      <c r="AR9" s="5">
        <f t="shared" ref="AR9:AR29" si="31">AF9-H9</f>
        <v>-21280</v>
      </c>
      <c r="AS9" s="5">
        <f t="shared" ref="AS9:AS29" si="32">AG9-I9</f>
        <v>-18961</v>
      </c>
      <c r="AT9" s="5">
        <f t="shared" ref="AT9:AT29" si="33">AH9-J9</f>
        <v>-14225</v>
      </c>
      <c r="AU9" s="5">
        <f t="shared" ref="AU9:AU29" si="34">AI9-K9</f>
        <v>-10987</v>
      </c>
      <c r="AV9" s="5">
        <f t="shared" ref="AV9:AV29" si="35">AJ9-L9</f>
        <v>-10074</v>
      </c>
      <c r="AW9" s="5">
        <f t="shared" ref="AW9:AW29" si="36">AK9-M9</f>
        <v>-12344</v>
      </c>
      <c r="AX9" s="5">
        <f t="shared" ref="AX9:AX29" si="37">AL9-N9</f>
        <v>-6653</v>
      </c>
      <c r="AY9" s="6">
        <f t="shared" ref="AY9:AY29" si="38">(AA9-C9)/C9</f>
        <v>-0.70457957957957962</v>
      </c>
      <c r="AZ9" s="6">
        <f t="shared" ref="AZ9:AZ29" si="39">(AB9-D9)/D9</f>
        <v>-0.65512680877547846</v>
      </c>
      <c r="BA9" s="6">
        <f t="shared" ref="BA9:BA29" si="40">(AC9-E9)/E9</f>
        <v>-0.49352854276453595</v>
      </c>
      <c r="BB9" s="6">
        <f t="shared" ref="BB9:BB29" si="41">(AD9-F9)/F9</f>
        <v>-0.26494158540117796</v>
      </c>
      <c r="BC9" s="6">
        <f t="shared" ref="BC9:BC29" si="42">(AE9-G9)/G9</f>
        <v>-0.38124339275628866</v>
      </c>
      <c r="BD9" s="6">
        <f t="shared" ref="BD9:BD29" si="43">(AF9-H9)/H9</f>
        <v>-0.26014033886702037</v>
      </c>
      <c r="BE9" s="6">
        <f t="shared" ref="BE9:BE29" si="44">(AG9-I9)/I9</f>
        <v>-0.1380799452370029</v>
      </c>
      <c r="BF9" s="6">
        <f t="shared" ref="BF9:BF29" si="45">(AH9-J9)/J9</f>
        <v>-0.17371711892142735</v>
      </c>
      <c r="BG9" s="6">
        <f t="shared" ref="BG9:BG29" si="46">(AI9-K9)/K9</f>
        <v>-0.18834964771227264</v>
      </c>
      <c r="BH9" s="6">
        <f t="shared" ref="BH9:BH29" si="47">(AJ9-L9)/L9</f>
        <v>-0.14839146830073061</v>
      </c>
      <c r="BI9" s="6">
        <f t="shared" ref="BI9:BI29" si="48">(AK9-M9)/M9</f>
        <v>-0.22814896959615563</v>
      </c>
      <c r="BJ9" s="6">
        <f t="shared" ref="BJ9:BJ29" si="49">(AL9-N9)/N9</f>
        <v>-0.10497002208898706</v>
      </c>
      <c r="BL9" s="4"/>
    </row>
    <row r="10" spans="1:64" x14ac:dyDescent="0.35">
      <c r="A10" s="9" t="s">
        <v>84</v>
      </c>
      <c r="B10" s="10" t="s">
        <v>8</v>
      </c>
      <c r="C10" s="12">
        <v>10007</v>
      </c>
      <c r="D10" s="12">
        <v>11343</v>
      </c>
      <c r="E10" s="12">
        <v>14523</v>
      </c>
      <c r="F10" s="12">
        <v>13873</v>
      </c>
      <c r="G10" s="12">
        <v>16034</v>
      </c>
      <c r="H10" s="12">
        <v>17531</v>
      </c>
      <c r="I10" s="12">
        <v>19612</v>
      </c>
      <c r="J10" s="12">
        <v>21674</v>
      </c>
      <c r="K10" s="12">
        <v>12872</v>
      </c>
      <c r="L10" s="12">
        <v>14463</v>
      </c>
      <c r="M10" s="12">
        <v>15348</v>
      </c>
      <c r="N10" s="12">
        <v>15580</v>
      </c>
      <c r="O10" s="13">
        <v>1168</v>
      </c>
      <c r="P10" s="13">
        <v>1718</v>
      </c>
      <c r="Q10" s="13">
        <v>1218</v>
      </c>
      <c r="R10" s="13">
        <v>1030</v>
      </c>
      <c r="S10" s="13">
        <v>1969</v>
      </c>
      <c r="T10" s="13">
        <v>5363</v>
      </c>
      <c r="U10" s="13">
        <v>12546</v>
      </c>
      <c r="V10" s="13">
        <v>14626</v>
      </c>
      <c r="W10" s="13">
        <v>9090</v>
      </c>
      <c r="X10" s="13">
        <v>10365</v>
      </c>
      <c r="Y10" s="13">
        <v>13396</v>
      </c>
      <c r="Z10" s="13">
        <v>16146</v>
      </c>
      <c r="AA10" s="30">
        <v>10619</v>
      </c>
      <c r="AB10" s="30">
        <v>12070</v>
      </c>
      <c r="AC10" s="30">
        <v>16026</v>
      </c>
      <c r="AD10" s="30">
        <v>17209</v>
      </c>
      <c r="AE10" s="30">
        <v>14598</v>
      </c>
      <c r="AF10" s="30">
        <v>18507</v>
      </c>
      <c r="AG10" s="30">
        <v>21555</v>
      </c>
      <c r="AH10" s="30">
        <v>23660</v>
      </c>
      <c r="AI10" s="30">
        <v>15779</v>
      </c>
      <c r="AJ10" s="30">
        <v>18932</v>
      </c>
      <c r="AK10" s="30">
        <v>17472</v>
      </c>
      <c r="AL10" s="30">
        <v>17619</v>
      </c>
      <c r="AM10" s="5">
        <f t="shared" si="26"/>
        <v>612</v>
      </c>
      <c r="AN10" s="5">
        <f t="shared" si="27"/>
        <v>727</v>
      </c>
      <c r="AO10" s="5">
        <f t="shared" si="28"/>
        <v>1503</v>
      </c>
      <c r="AP10" s="5">
        <f t="shared" si="29"/>
        <v>3336</v>
      </c>
      <c r="AQ10" s="5">
        <f t="shared" si="30"/>
        <v>-1436</v>
      </c>
      <c r="AR10" s="5">
        <f t="shared" si="31"/>
        <v>976</v>
      </c>
      <c r="AS10" s="5">
        <f t="shared" si="32"/>
        <v>1943</v>
      </c>
      <c r="AT10" s="5">
        <f t="shared" si="33"/>
        <v>1986</v>
      </c>
      <c r="AU10" s="5">
        <f t="shared" si="34"/>
        <v>2907</v>
      </c>
      <c r="AV10" s="5">
        <f t="shared" si="35"/>
        <v>4469</v>
      </c>
      <c r="AW10" s="5">
        <f t="shared" si="36"/>
        <v>2124</v>
      </c>
      <c r="AX10" s="5">
        <f t="shared" si="37"/>
        <v>2039</v>
      </c>
      <c r="AY10" s="6">
        <f t="shared" si="38"/>
        <v>6.1157189967023087E-2</v>
      </c>
      <c r="AZ10" s="6">
        <f t="shared" si="39"/>
        <v>6.4092391783478794E-2</v>
      </c>
      <c r="BA10" s="6">
        <f t="shared" si="40"/>
        <v>0.10349101425325347</v>
      </c>
      <c r="BB10" s="6">
        <f t="shared" si="41"/>
        <v>0.24046709435594321</v>
      </c>
      <c r="BC10" s="6">
        <f t="shared" si="42"/>
        <v>-8.9559685667955594E-2</v>
      </c>
      <c r="BD10" s="6">
        <f t="shared" si="43"/>
        <v>5.5672808168387426E-2</v>
      </c>
      <c r="BE10" s="6">
        <f t="shared" si="44"/>
        <v>9.9071996736691828E-2</v>
      </c>
      <c r="BF10" s="6">
        <f t="shared" si="45"/>
        <v>9.1630525053058964E-2</v>
      </c>
      <c r="BG10" s="6">
        <f t="shared" si="46"/>
        <v>0.22583903045369794</v>
      </c>
      <c r="BH10" s="6">
        <f t="shared" si="47"/>
        <v>0.30899536748945583</v>
      </c>
      <c r="BI10" s="6">
        <f t="shared" si="48"/>
        <v>0.13838936669272869</v>
      </c>
      <c r="BJ10" s="6">
        <f t="shared" si="49"/>
        <v>0.13087291399229781</v>
      </c>
      <c r="BL10" s="4"/>
    </row>
    <row r="11" spans="1:64" x14ac:dyDescent="0.35">
      <c r="A11" s="9" t="s">
        <v>85</v>
      </c>
      <c r="B11" s="10" t="s">
        <v>13</v>
      </c>
      <c r="C11" s="12">
        <v>3280</v>
      </c>
      <c r="D11" s="12">
        <v>3427</v>
      </c>
      <c r="E11" s="12">
        <v>5169</v>
      </c>
      <c r="F11" s="12">
        <v>8371</v>
      </c>
      <c r="G11" s="12">
        <v>16367</v>
      </c>
      <c r="H11" s="12">
        <v>26814</v>
      </c>
      <c r="I11" s="12">
        <v>30677</v>
      </c>
      <c r="J11" s="12">
        <v>30310</v>
      </c>
      <c r="K11" s="12">
        <v>17716</v>
      </c>
      <c r="L11" s="12">
        <v>11708</v>
      </c>
      <c r="M11" s="12">
        <v>3942</v>
      </c>
      <c r="N11" s="12">
        <v>4255</v>
      </c>
      <c r="O11" s="13">
        <v>880</v>
      </c>
      <c r="P11" s="13">
        <v>813</v>
      </c>
      <c r="Q11" s="13">
        <v>834</v>
      </c>
      <c r="R11" s="13">
        <v>726</v>
      </c>
      <c r="S11" s="13">
        <v>993</v>
      </c>
      <c r="T11" s="13">
        <v>1746</v>
      </c>
      <c r="U11" s="13">
        <v>6120</v>
      </c>
      <c r="V11" s="13">
        <v>10269</v>
      </c>
      <c r="W11" s="13">
        <v>8072</v>
      </c>
      <c r="X11" s="13">
        <v>5179</v>
      </c>
      <c r="Y11" s="13">
        <v>3204</v>
      </c>
      <c r="Z11" s="13">
        <v>2676</v>
      </c>
      <c r="AA11" s="30">
        <v>2042</v>
      </c>
      <c r="AB11" s="30">
        <v>2146</v>
      </c>
      <c r="AC11" s="30">
        <v>2796</v>
      </c>
      <c r="AD11" s="30">
        <v>3836</v>
      </c>
      <c r="AE11" s="30">
        <v>6687</v>
      </c>
      <c r="AF11" s="30">
        <v>10387</v>
      </c>
      <c r="AG11" s="30">
        <v>13805</v>
      </c>
      <c r="AH11" s="30">
        <v>13278</v>
      </c>
      <c r="AI11" s="30">
        <v>7856</v>
      </c>
      <c r="AJ11" s="30">
        <v>5262</v>
      </c>
      <c r="AK11" s="30">
        <v>3945</v>
      </c>
      <c r="AL11" s="30">
        <v>4063</v>
      </c>
      <c r="AM11" s="5">
        <f t="shared" si="26"/>
        <v>-1238</v>
      </c>
      <c r="AN11" s="5">
        <f t="shared" si="27"/>
        <v>-1281</v>
      </c>
      <c r="AO11" s="5">
        <f t="shared" si="28"/>
        <v>-2373</v>
      </c>
      <c r="AP11" s="5">
        <f t="shared" si="29"/>
        <v>-4535</v>
      </c>
      <c r="AQ11" s="5">
        <f t="shared" si="30"/>
        <v>-9680</v>
      </c>
      <c r="AR11" s="5">
        <f t="shared" si="31"/>
        <v>-16427</v>
      </c>
      <c r="AS11" s="5">
        <f t="shared" si="32"/>
        <v>-16872</v>
      </c>
      <c r="AT11" s="5">
        <f t="shared" si="33"/>
        <v>-17032</v>
      </c>
      <c r="AU11" s="5">
        <f t="shared" si="34"/>
        <v>-9860</v>
      </c>
      <c r="AV11" s="5">
        <f t="shared" si="35"/>
        <v>-6446</v>
      </c>
      <c r="AW11" s="5">
        <f t="shared" si="36"/>
        <v>3</v>
      </c>
      <c r="AX11" s="5">
        <f t="shared" si="37"/>
        <v>-192</v>
      </c>
      <c r="AY11" s="6">
        <f t="shared" si="38"/>
        <v>-0.3774390243902439</v>
      </c>
      <c r="AZ11" s="6">
        <f t="shared" si="39"/>
        <v>-0.37379632331485263</v>
      </c>
      <c r="BA11" s="6">
        <f t="shared" si="40"/>
        <v>-0.45908299477655251</v>
      </c>
      <c r="BB11" s="6">
        <f t="shared" si="41"/>
        <v>-0.54175128419543661</v>
      </c>
      <c r="BC11" s="6">
        <f t="shared" si="42"/>
        <v>-0.59143398301460259</v>
      </c>
      <c r="BD11" s="6">
        <f t="shared" si="43"/>
        <v>-0.61262773178190499</v>
      </c>
      <c r="BE11" s="6">
        <f t="shared" si="44"/>
        <v>-0.54998859080092577</v>
      </c>
      <c r="BF11" s="6">
        <f t="shared" si="45"/>
        <v>-0.56192675684592541</v>
      </c>
      <c r="BG11" s="6">
        <f t="shared" si="46"/>
        <v>-0.55655904267328971</v>
      </c>
      <c r="BH11" s="6">
        <f t="shared" si="47"/>
        <v>-0.55056371711650154</v>
      </c>
      <c r="BI11" s="7">
        <f t="shared" si="48"/>
        <v>7.6103500761035003E-4</v>
      </c>
      <c r="BJ11" s="6">
        <f t="shared" si="49"/>
        <v>-4.5123384253819038E-2</v>
      </c>
      <c r="BL11" s="4"/>
    </row>
    <row r="12" spans="1:64" x14ac:dyDescent="0.35">
      <c r="A12" s="9" t="s">
        <v>86</v>
      </c>
      <c r="B12" s="10" t="s">
        <v>19</v>
      </c>
      <c r="C12" s="12">
        <v>34924</v>
      </c>
      <c r="D12" s="12">
        <v>12932</v>
      </c>
      <c r="E12" s="12">
        <v>19969</v>
      </c>
      <c r="F12" s="12">
        <v>16886</v>
      </c>
      <c r="G12" s="12">
        <v>24552</v>
      </c>
      <c r="H12" s="12">
        <v>16971</v>
      </c>
      <c r="I12" s="12">
        <v>22026</v>
      </c>
      <c r="J12" s="12">
        <v>26306</v>
      </c>
      <c r="K12" s="12">
        <v>16649</v>
      </c>
      <c r="L12" s="12">
        <v>19025</v>
      </c>
      <c r="M12" s="12">
        <v>22148</v>
      </c>
      <c r="N12" s="12">
        <v>27648</v>
      </c>
      <c r="O12" s="13">
        <v>727</v>
      </c>
      <c r="P12" s="13">
        <v>812</v>
      </c>
      <c r="Q12" s="13">
        <v>639</v>
      </c>
      <c r="R12" s="13">
        <v>596</v>
      </c>
      <c r="S12" s="13">
        <v>788</v>
      </c>
      <c r="T12" s="13">
        <v>1622</v>
      </c>
      <c r="U12" s="13">
        <v>3395</v>
      </c>
      <c r="V12" s="13">
        <v>3756</v>
      </c>
      <c r="W12" s="13">
        <v>2664</v>
      </c>
      <c r="X12" s="13">
        <v>3865</v>
      </c>
      <c r="Y12" s="13">
        <v>4056</v>
      </c>
      <c r="Z12" s="13">
        <v>6152</v>
      </c>
      <c r="AA12" s="30">
        <v>7874</v>
      </c>
      <c r="AB12" s="30">
        <v>4720</v>
      </c>
      <c r="AC12" s="30">
        <v>5887</v>
      </c>
      <c r="AD12" s="30">
        <v>4582</v>
      </c>
      <c r="AE12" s="30">
        <v>6223</v>
      </c>
      <c r="AF12" s="30">
        <v>7902</v>
      </c>
      <c r="AG12" s="30">
        <v>11151</v>
      </c>
      <c r="AH12" s="30">
        <v>10466</v>
      </c>
      <c r="AI12" s="30">
        <v>6241</v>
      </c>
      <c r="AJ12" s="30">
        <v>2668</v>
      </c>
      <c r="AK12" s="30">
        <v>1757</v>
      </c>
      <c r="AL12" s="30">
        <v>1803</v>
      </c>
      <c r="AM12" s="5">
        <f t="shared" si="26"/>
        <v>-27050</v>
      </c>
      <c r="AN12" s="5">
        <f t="shared" si="27"/>
        <v>-8212</v>
      </c>
      <c r="AO12" s="5">
        <f t="shared" si="28"/>
        <v>-14082</v>
      </c>
      <c r="AP12" s="5">
        <f t="shared" si="29"/>
        <v>-12304</v>
      </c>
      <c r="AQ12" s="5">
        <f t="shared" si="30"/>
        <v>-18329</v>
      </c>
      <c r="AR12" s="5">
        <f t="shared" si="31"/>
        <v>-9069</v>
      </c>
      <c r="AS12" s="5">
        <f t="shared" si="32"/>
        <v>-10875</v>
      </c>
      <c r="AT12" s="5">
        <f t="shared" si="33"/>
        <v>-15840</v>
      </c>
      <c r="AU12" s="5">
        <f t="shared" si="34"/>
        <v>-10408</v>
      </c>
      <c r="AV12" s="5">
        <f t="shared" si="35"/>
        <v>-16357</v>
      </c>
      <c r="AW12" s="5">
        <f t="shared" si="36"/>
        <v>-20391</v>
      </c>
      <c r="AX12" s="5">
        <f t="shared" si="37"/>
        <v>-25845</v>
      </c>
      <c r="AY12" s="6">
        <f t="shared" si="38"/>
        <v>-0.77453899896919021</v>
      </c>
      <c r="AZ12" s="6">
        <f t="shared" si="39"/>
        <v>-0.63501391896071757</v>
      </c>
      <c r="BA12" s="6">
        <f t="shared" si="40"/>
        <v>-0.70519304922630077</v>
      </c>
      <c r="BB12" s="6">
        <f t="shared" si="41"/>
        <v>-0.72865095345256425</v>
      </c>
      <c r="BC12" s="6">
        <f t="shared" si="42"/>
        <v>-0.74653796024763763</v>
      </c>
      <c r="BD12" s="6">
        <f t="shared" si="43"/>
        <v>-0.53438218136821636</v>
      </c>
      <c r="BE12" s="6">
        <f t="shared" si="44"/>
        <v>-0.49373467719967312</v>
      </c>
      <c r="BF12" s="6">
        <f t="shared" si="45"/>
        <v>-0.60214399756709491</v>
      </c>
      <c r="BG12" s="6">
        <f t="shared" si="46"/>
        <v>-0.6251426512102829</v>
      </c>
      <c r="BH12" s="6">
        <f t="shared" si="47"/>
        <v>-0.85976346911957946</v>
      </c>
      <c r="BI12" s="6">
        <f t="shared" si="48"/>
        <v>-0.92067003792667512</v>
      </c>
      <c r="BJ12" s="6">
        <f t="shared" si="49"/>
        <v>-0.93478732638888884</v>
      </c>
      <c r="BL12" s="4"/>
    </row>
    <row r="13" spans="1:64" x14ac:dyDescent="0.35">
      <c r="A13" s="9" t="s">
        <v>87</v>
      </c>
      <c r="B13" s="10" t="s">
        <v>7</v>
      </c>
      <c r="C13" s="12">
        <v>3631</v>
      </c>
      <c r="D13" s="12">
        <v>3346</v>
      </c>
      <c r="E13" s="12">
        <v>4262</v>
      </c>
      <c r="F13" s="12">
        <v>5811</v>
      </c>
      <c r="G13" s="12">
        <v>8039</v>
      </c>
      <c r="H13" s="12">
        <v>10638</v>
      </c>
      <c r="I13" s="12">
        <v>9752</v>
      </c>
      <c r="J13" s="12">
        <v>10431</v>
      </c>
      <c r="K13" s="12">
        <v>6876</v>
      </c>
      <c r="L13" s="12">
        <v>6594</v>
      </c>
      <c r="M13" s="12">
        <v>5144</v>
      </c>
      <c r="N13" s="12">
        <v>5510</v>
      </c>
      <c r="O13" s="13">
        <v>609</v>
      </c>
      <c r="P13" s="13">
        <v>834</v>
      </c>
      <c r="Q13" s="13">
        <v>575</v>
      </c>
      <c r="R13" s="13">
        <v>634</v>
      </c>
      <c r="S13" s="13">
        <v>752</v>
      </c>
      <c r="T13" s="13">
        <v>1857</v>
      </c>
      <c r="U13" s="13">
        <v>4654</v>
      </c>
      <c r="V13" s="13">
        <v>6306</v>
      </c>
      <c r="W13" s="13">
        <v>3820</v>
      </c>
      <c r="X13" s="13">
        <v>3236</v>
      </c>
      <c r="Y13" s="13">
        <v>2988</v>
      </c>
      <c r="Z13" s="13">
        <v>3146</v>
      </c>
      <c r="AA13" s="30">
        <v>2305</v>
      </c>
      <c r="AB13" s="30">
        <v>2191</v>
      </c>
      <c r="AC13" s="30">
        <v>3052</v>
      </c>
      <c r="AD13" s="30">
        <v>4022</v>
      </c>
      <c r="AE13" s="30">
        <v>4911</v>
      </c>
      <c r="AF13" s="30">
        <v>7538</v>
      </c>
      <c r="AG13" s="30">
        <v>8170</v>
      </c>
      <c r="AH13" s="30">
        <v>9555</v>
      </c>
      <c r="AI13" s="30">
        <v>5711</v>
      </c>
      <c r="AJ13" s="30">
        <v>5264</v>
      </c>
      <c r="AK13" s="30">
        <v>4503</v>
      </c>
      <c r="AL13" s="30">
        <v>5261</v>
      </c>
      <c r="AM13" s="5">
        <f t="shared" si="26"/>
        <v>-1326</v>
      </c>
      <c r="AN13" s="5">
        <f t="shared" si="27"/>
        <v>-1155</v>
      </c>
      <c r="AO13" s="5">
        <f t="shared" si="28"/>
        <v>-1210</v>
      </c>
      <c r="AP13" s="5">
        <f t="shared" si="29"/>
        <v>-1789</v>
      </c>
      <c r="AQ13" s="5">
        <f t="shared" si="30"/>
        <v>-3128</v>
      </c>
      <c r="AR13" s="5">
        <f t="shared" si="31"/>
        <v>-3100</v>
      </c>
      <c r="AS13" s="5">
        <f t="shared" si="32"/>
        <v>-1582</v>
      </c>
      <c r="AT13" s="5">
        <f t="shared" si="33"/>
        <v>-876</v>
      </c>
      <c r="AU13" s="5">
        <f t="shared" si="34"/>
        <v>-1165</v>
      </c>
      <c r="AV13" s="5">
        <f t="shared" si="35"/>
        <v>-1330</v>
      </c>
      <c r="AW13" s="5">
        <f t="shared" si="36"/>
        <v>-641</v>
      </c>
      <c r="AX13" s="5">
        <f t="shared" si="37"/>
        <v>-249</v>
      </c>
      <c r="AY13" s="6">
        <f t="shared" si="38"/>
        <v>-0.36518865326356376</v>
      </c>
      <c r="AZ13" s="6">
        <f t="shared" si="39"/>
        <v>-0.34518828451882844</v>
      </c>
      <c r="BA13" s="6">
        <f t="shared" si="40"/>
        <v>-0.28390427029563586</v>
      </c>
      <c r="BB13" s="6">
        <f t="shared" si="41"/>
        <v>-0.30786439511271724</v>
      </c>
      <c r="BC13" s="6">
        <f t="shared" si="42"/>
        <v>-0.38910312227889043</v>
      </c>
      <c r="BD13" s="6">
        <f t="shared" si="43"/>
        <v>-0.29140815942846399</v>
      </c>
      <c r="BE13" s="6">
        <f t="shared" si="44"/>
        <v>-0.16222313371616079</v>
      </c>
      <c r="BF13" s="6">
        <f t="shared" si="45"/>
        <v>-8.3980442910555078E-2</v>
      </c>
      <c r="BG13" s="6">
        <f t="shared" si="46"/>
        <v>-0.16942990110529377</v>
      </c>
      <c r="BH13" s="6">
        <f t="shared" si="47"/>
        <v>-0.20169851380042464</v>
      </c>
      <c r="BI13" s="6">
        <f t="shared" si="48"/>
        <v>-0.12461119751166408</v>
      </c>
      <c r="BJ13" s="6">
        <f t="shared" si="49"/>
        <v>-4.519056261343013E-2</v>
      </c>
      <c r="BL13" s="4"/>
    </row>
    <row r="14" spans="1:64" x14ac:dyDescent="0.35">
      <c r="A14" s="9" t="s">
        <v>88</v>
      </c>
      <c r="B14" s="10" t="s">
        <v>16</v>
      </c>
      <c r="C14" s="12">
        <v>3447</v>
      </c>
      <c r="D14" s="12">
        <v>4010</v>
      </c>
      <c r="E14" s="12">
        <v>4410</v>
      </c>
      <c r="F14" s="12">
        <v>4755</v>
      </c>
      <c r="G14" s="12">
        <v>6846</v>
      </c>
      <c r="H14" s="12">
        <v>8233</v>
      </c>
      <c r="I14" s="12">
        <v>8435</v>
      </c>
      <c r="J14" s="12">
        <v>7969</v>
      </c>
      <c r="K14" s="12">
        <v>7462</v>
      </c>
      <c r="L14" s="12">
        <v>5173</v>
      </c>
      <c r="M14" s="12">
        <v>4292</v>
      </c>
      <c r="N14" s="12">
        <v>5258</v>
      </c>
      <c r="O14" s="13">
        <v>880</v>
      </c>
      <c r="P14" s="13">
        <v>646</v>
      </c>
      <c r="Q14" s="13">
        <v>246</v>
      </c>
      <c r="R14" s="13">
        <v>297</v>
      </c>
      <c r="S14" s="13">
        <v>613</v>
      </c>
      <c r="T14" s="13">
        <v>1158</v>
      </c>
      <c r="U14" s="13">
        <v>2033</v>
      </c>
      <c r="V14" s="13">
        <v>2536</v>
      </c>
      <c r="W14" s="13">
        <v>1763</v>
      </c>
      <c r="X14" s="13">
        <v>2588</v>
      </c>
      <c r="Y14" s="13">
        <v>2603</v>
      </c>
      <c r="Z14" s="13">
        <v>2324</v>
      </c>
      <c r="AA14" s="30">
        <v>1195</v>
      </c>
      <c r="AB14" s="30">
        <v>2071</v>
      </c>
      <c r="AC14" s="30">
        <v>2192</v>
      </c>
      <c r="AD14" s="30">
        <v>2610</v>
      </c>
      <c r="AE14" s="30">
        <v>3425</v>
      </c>
      <c r="AF14" s="30">
        <v>4167</v>
      </c>
      <c r="AG14" s="30">
        <v>5919</v>
      </c>
      <c r="AH14" s="30">
        <v>5500</v>
      </c>
      <c r="AI14" s="30">
        <v>5078</v>
      </c>
      <c r="AJ14" s="30">
        <v>3576</v>
      </c>
      <c r="AK14" s="30">
        <v>3394</v>
      </c>
      <c r="AL14" s="30">
        <v>3834</v>
      </c>
      <c r="AM14" s="5">
        <f t="shared" si="26"/>
        <v>-2252</v>
      </c>
      <c r="AN14" s="5">
        <f t="shared" si="27"/>
        <v>-1939</v>
      </c>
      <c r="AO14" s="5">
        <f t="shared" si="28"/>
        <v>-2218</v>
      </c>
      <c r="AP14" s="5">
        <f t="shared" si="29"/>
        <v>-2145</v>
      </c>
      <c r="AQ14" s="5">
        <f t="shared" si="30"/>
        <v>-3421</v>
      </c>
      <c r="AR14" s="5">
        <f t="shared" si="31"/>
        <v>-4066</v>
      </c>
      <c r="AS14" s="5">
        <f t="shared" si="32"/>
        <v>-2516</v>
      </c>
      <c r="AT14" s="5">
        <f t="shared" si="33"/>
        <v>-2469</v>
      </c>
      <c r="AU14" s="5">
        <f t="shared" si="34"/>
        <v>-2384</v>
      </c>
      <c r="AV14" s="5">
        <f t="shared" si="35"/>
        <v>-1597</v>
      </c>
      <c r="AW14" s="5">
        <f t="shared" si="36"/>
        <v>-898</v>
      </c>
      <c r="AX14" s="5">
        <f t="shared" si="37"/>
        <v>-1424</v>
      </c>
      <c r="AY14" s="6">
        <f t="shared" si="38"/>
        <v>-0.65332172903974473</v>
      </c>
      <c r="AZ14" s="6">
        <f t="shared" si="39"/>
        <v>-0.48354114713216956</v>
      </c>
      <c r="BA14" s="6">
        <f t="shared" si="40"/>
        <v>-0.50294784580498864</v>
      </c>
      <c r="BB14" s="6">
        <f t="shared" si="41"/>
        <v>-0.45110410094637227</v>
      </c>
      <c r="BC14" s="6">
        <f t="shared" si="42"/>
        <v>-0.49970785860356415</v>
      </c>
      <c r="BD14" s="6">
        <f t="shared" si="43"/>
        <v>-0.49386614842706184</v>
      </c>
      <c r="BE14" s="6">
        <f t="shared" si="44"/>
        <v>-0.2982809721398933</v>
      </c>
      <c r="BF14" s="6">
        <f t="shared" si="45"/>
        <v>-0.30982557409963607</v>
      </c>
      <c r="BG14" s="6">
        <f t="shared" si="46"/>
        <v>-0.31948539265612436</v>
      </c>
      <c r="BH14" s="6">
        <f t="shared" si="47"/>
        <v>-0.3087183452542045</v>
      </c>
      <c r="BI14" s="6">
        <f t="shared" si="48"/>
        <v>-0.20922646784715751</v>
      </c>
      <c r="BJ14" s="6">
        <f t="shared" si="49"/>
        <v>-0.27082540890072271</v>
      </c>
      <c r="BL14" s="4"/>
    </row>
    <row r="15" spans="1:64" x14ac:dyDescent="0.35">
      <c r="A15" s="9" t="s">
        <v>89</v>
      </c>
      <c r="B15" s="10" t="s">
        <v>12</v>
      </c>
      <c r="C15" s="12">
        <v>3643</v>
      </c>
      <c r="D15" s="12">
        <v>3499</v>
      </c>
      <c r="E15" s="12">
        <v>4159</v>
      </c>
      <c r="F15" s="12">
        <v>6163</v>
      </c>
      <c r="G15" s="12">
        <v>8336</v>
      </c>
      <c r="H15" s="12">
        <v>7222</v>
      </c>
      <c r="I15" s="12">
        <v>12200</v>
      </c>
      <c r="J15" s="12">
        <v>9752</v>
      </c>
      <c r="K15" s="12">
        <v>7438</v>
      </c>
      <c r="L15" s="12">
        <v>6024</v>
      </c>
      <c r="M15" s="12">
        <v>5119</v>
      </c>
      <c r="N15" s="12">
        <v>4576</v>
      </c>
      <c r="O15" s="13">
        <v>201</v>
      </c>
      <c r="P15" s="13">
        <v>133</v>
      </c>
      <c r="Q15" s="13">
        <v>161</v>
      </c>
      <c r="R15" s="13">
        <v>141</v>
      </c>
      <c r="S15" s="13">
        <v>487</v>
      </c>
      <c r="T15" s="13">
        <v>740</v>
      </c>
      <c r="U15" s="13">
        <v>2671</v>
      </c>
      <c r="V15" s="13">
        <v>3510</v>
      </c>
      <c r="W15" s="13">
        <v>3045</v>
      </c>
      <c r="X15" s="13">
        <v>2862</v>
      </c>
      <c r="Y15" s="13">
        <v>2327</v>
      </c>
      <c r="Z15" s="13">
        <v>1734</v>
      </c>
      <c r="AA15" s="30">
        <v>1016</v>
      </c>
      <c r="AB15" s="30">
        <v>1174</v>
      </c>
      <c r="AC15" s="30">
        <v>1758</v>
      </c>
      <c r="AD15" s="30">
        <v>2376</v>
      </c>
      <c r="AE15" s="30">
        <v>3427</v>
      </c>
      <c r="AF15" s="30">
        <v>3463</v>
      </c>
      <c r="AG15" s="30">
        <v>5916</v>
      </c>
      <c r="AH15" s="30">
        <v>5138</v>
      </c>
      <c r="AI15" s="30">
        <v>4182</v>
      </c>
      <c r="AJ15" s="30">
        <v>3131</v>
      </c>
      <c r="AK15" s="30">
        <v>3283</v>
      </c>
      <c r="AL15" s="30">
        <v>2683</v>
      </c>
      <c r="AM15" s="5">
        <f t="shared" si="26"/>
        <v>-2627</v>
      </c>
      <c r="AN15" s="5">
        <f t="shared" si="27"/>
        <v>-2325</v>
      </c>
      <c r="AO15" s="5">
        <f t="shared" si="28"/>
        <v>-2401</v>
      </c>
      <c r="AP15" s="5">
        <f t="shared" si="29"/>
        <v>-3787</v>
      </c>
      <c r="AQ15" s="5">
        <f t="shared" si="30"/>
        <v>-4909</v>
      </c>
      <c r="AR15" s="5">
        <f t="shared" si="31"/>
        <v>-3759</v>
      </c>
      <c r="AS15" s="5">
        <f t="shared" si="32"/>
        <v>-6284</v>
      </c>
      <c r="AT15" s="5">
        <f t="shared" si="33"/>
        <v>-4614</v>
      </c>
      <c r="AU15" s="5">
        <f t="shared" si="34"/>
        <v>-3256</v>
      </c>
      <c r="AV15" s="5">
        <f t="shared" si="35"/>
        <v>-2893</v>
      </c>
      <c r="AW15" s="5">
        <f t="shared" si="36"/>
        <v>-1836</v>
      </c>
      <c r="AX15" s="5">
        <f t="shared" si="37"/>
        <v>-1893</v>
      </c>
      <c r="AY15" s="6">
        <f t="shared" si="38"/>
        <v>-0.7211089761185836</v>
      </c>
      <c r="AZ15" s="6">
        <f t="shared" si="39"/>
        <v>-0.66447556444698486</v>
      </c>
      <c r="BA15" s="6">
        <f t="shared" si="40"/>
        <v>-0.57730223611445064</v>
      </c>
      <c r="BB15" s="6">
        <f t="shared" si="41"/>
        <v>-0.61447347071231539</v>
      </c>
      <c r="BC15" s="6">
        <f t="shared" si="42"/>
        <v>-0.58889155470249521</v>
      </c>
      <c r="BD15" s="6">
        <f t="shared" si="43"/>
        <v>-0.52049293824425369</v>
      </c>
      <c r="BE15" s="6">
        <f t="shared" si="44"/>
        <v>-0.51508196721311472</v>
      </c>
      <c r="BF15" s="6">
        <f t="shared" si="45"/>
        <v>-0.47313371616078753</v>
      </c>
      <c r="BG15" s="6">
        <f t="shared" si="46"/>
        <v>-0.43775208389351977</v>
      </c>
      <c r="BH15" s="6">
        <f t="shared" si="47"/>
        <v>-0.48024568393094291</v>
      </c>
      <c r="BI15" s="6">
        <f t="shared" si="48"/>
        <v>-0.35866380152373512</v>
      </c>
      <c r="BJ15" s="6">
        <f t="shared" si="49"/>
        <v>-0.41368006993006995</v>
      </c>
      <c r="BL15" s="4"/>
    </row>
    <row r="16" spans="1:64" x14ac:dyDescent="0.35">
      <c r="A16" s="9" t="s">
        <v>90</v>
      </c>
      <c r="B16" s="10" t="s">
        <v>18</v>
      </c>
      <c r="C16" s="12">
        <v>1504</v>
      </c>
      <c r="D16" s="12">
        <v>1296</v>
      </c>
      <c r="E16" s="12">
        <v>1680</v>
      </c>
      <c r="F16" s="12">
        <v>2032</v>
      </c>
      <c r="G16" s="12">
        <v>2425</v>
      </c>
      <c r="H16" s="12">
        <v>1849</v>
      </c>
      <c r="I16" s="12">
        <v>1962</v>
      </c>
      <c r="J16" s="12">
        <v>2808</v>
      </c>
      <c r="K16" s="12">
        <v>2009</v>
      </c>
      <c r="L16" s="12">
        <v>2421</v>
      </c>
      <c r="M16" s="12">
        <v>2078</v>
      </c>
      <c r="N16" s="12">
        <v>2455</v>
      </c>
      <c r="O16" s="13">
        <v>426</v>
      </c>
      <c r="P16" s="13">
        <v>676</v>
      </c>
      <c r="Q16" s="13">
        <v>460</v>
      </c>
      <c r="R16" s="13">
        <v>445</v>
      </c>
      <c r="S16" s="13">
        <v>723</v>
      </c>
      <c r="T16" s="13">
        <v>769</v>
      </c>
      <c r="U16" s="13">
        <v>1375</v>
      </c>
      <c r="V16" s="13">
        <v>1935</v>
      </c>
      <c r="W16" s="13">
        <v>1946</v>
      </c>
      <c r="X16" s="13">
        <v>2386</v>
      </c>
      <c r="Y16" s="13">
        <v>2264</v>
      </c>
      <c r="Z16" s="13">
        <v>3177</v>
      </c>
      <c r="AA16" s="30">
        <v>3391</v>
      </c>
      <c r="AB16" s="30">
        <v>3246</v>
      </c>
      <c r="AC16" s="30">
        <v>1996</v>
      </c>
      <c r="AD16" s="30">
        <v>1814</v>
      </c>
      <c r="AE16" s="30">
        <v>2369</v>
      </c>
      <c r="AF16" s="30">
        <v>3626</v>
      </c>
      <c r="AG16" s="30">
        <v>2162</v>
      </c>
      <c r="AH16" s="30">
        <v>3665</v>
      </c>
      <c r="AI16" s="30">
        <v>3307</v>
      </c>
      <c r="AJ16" s="30">
        <v>3389</v>
      </c>
      <c r="AK16" s="30">
        <v>2887</v>
      </c>
      <c r="AL16" s="30">
        <v>2678</v>
      </c>
      <c r="AM16" s="5">
        <f t="shared" si="26"/>
        <v>1887</v>
      </c>
      <c r="AN16" s="5">
        <f t="shared" si="27"/>
        <v>1950</v>
      </c>
      <c r="AO16" s="5">
        <f t="shared" si="28"/>
        <v>316</v>
      </c>
      <c r="AP16" s="5">
        <f t="shared" si="29"/>
        <v>-218</v>
      </c>
      <c r="AQ16" s="5">
        <f t="shared" si="30"/>
        <v>-56</v>
      </c>
      <c r="AR16" s="5">
        <f t="shared" si="31"/>
        <v>1777</v>
      </c>
      <c r="AS16" s="5">
        <f t="shared" si="32"/>
        <v>200</v>
      </c>
      <c r="AT16" s="5">
        <f t="shared" si="33"/>
        <v>857</v>
      </c>
      <c r="AU16" s="5">
        <f t="shared" si="34"/>
        <v>1298</v>
      </c>
      <c r="AV16" s="5">
        <f t="shared" si="35"/>
        <v>968</v>
      </c>
      <c r="AW16" s="5">
        <f t="shared" si="36"/>
        <v>809</v>
      </c>
      <c r="AX16" s="5">
        <f t="shared" si="37"/>
        <v>223</v>
      </c>
      <c r="AY16" s="6">
        <f t="shared" si="38"/>
        <v>1.2546542553191489</v>
      </c>
      <c r="AZ16" s="6">
        <f t="shared" si="39"/>
        <v>1.5046296296296295</v>
      </c>
      <c r="BA16" s="6">
        <f t="shared" si="40"/>
        <v>0.18809523809523809</v>
      </c>
      <c r="BB16" s="6">
        <f t="shared" si="41"/>
        <v>-0.10728346456692914</v>
      </c>
      <c r="BC16" s="6">
        <f t="shared" si="42"/>
        <v>-2.3092783505154639E-2</v>
      </c>
      <c r="BD16" s="6">
        <f t="shared" si="43"/>
        <v>0.96106003244997296</v>
      </c>
      <c r="BE16" s="6">
        <f t="shared" si="44"/>
        <v>0.1019367991845056</v>
      </c>
      <c r="BF16" s="6">
        <f t="shared" si="45"/>
        <v>0.30519943019943019</v>
      </c>
      <c r="BG16" s="6">
        <f t="shared" si="46"/>
        <v>0.64609258337481335</v>
      </c>
      <c r="BH16" s="6">
        <f t="shared" si="47"/>
        <v>0.39983477901693515</v>
      </c>
      <c r="BI16" s="6">
        <f t="shared" si="48"/>
        <v>0.38931665062560156</v>
      </c>
      <c r="BJ16" s="6">
        <f t="shared" si="49"/>
        <v>9.0835030549898166E-2</v>
      </c>
      <c r="BL16" s="4"/>
    </row>
    <row r="17" spans="1:64" x14ac:dyDescent="0.35">
      <c r="A17" s="9" t="s">
        <v>39</v>
      </c>
      <c r="B17" s="10" t="s">
        <v>39</v>
      </c>
      <c r="C17" s="12">
        <v>1370</v>
      </c>
      <c r="D17" s="12">
        <v>1924</v>
      </c>
      <c r="E17" s="12">
        <v>2377</v>
      </c>
      <c r="F17" s="12">
        <v>2571</v>
      </c>
      <c r="G17" s="12">
        <v>5313</v>
      </c>
      <c r="H17" s="12">
        <v>8091</v>
      </c>
      <c r="I17" s="12">
        <v>10222</v>
      </c>
      <c r="J17" s="12">
        <v>6061</v>
      </c>
      <c r="K17" s="12">
        <v>5425</v>
      </c>
      <c r="L17" s="12">
        <v>3328</v>
      </c>
      <c r="M17" s="12">
        <v>1690</v>
      </c>
      <c r="N17" s="12">
        <v>1935</v>
      </c>
      <c r="O17" s="13">
        <v>212</v>
      </c>
      <c r="P17" s="13">
        <v>231</v>
      </c>
      <c r="Q17" s="13">
        <v>410</v>
      </c>
      <c r="R17" s="13">
        <v>345</v>
      </c>
      <c r="S17" s="13">
        <v>497</v>
      </c>
      <c r="T17" s="13">
        <v>610</v>
      </c>
      <c r="U17" s="13">
        <v>1371</v>
      </c>
      <c r="V17" s="13">
        <v>2097</v>
      </c>
      <c r="W17" s="13">
        <v>1998</v>
      </c>
      <c r="X17" s="13">
        <v>1457</v>
      </c>
      <c r="Y17" s="13">
        <v>1323</v>
      </c>
      <c r="Z17" s="13">
        <v>1401</v>
      </c>
      <c r="AA17" s="30">
        <v>869</v>
      </c>
      <c r="AB17" s="30">
        <v>869</v>
      </c>
      <c r="AC17" s="30">
        <v>1542</v>
      </c>
      <c r="AD17" s="30">
        <v>1691</v>
      </c>
      <c r="AE17" s="30">
        <v>4121</v>
      </c>
      <c r="AF17" s="30">
        <v>3810</v>
      </c>
      <c r="AG17" s="30">
        <v>4235</v>
      </c>
      <c r="AH17" s="30">
        <v>4681</v>
      </c>
      <c r="AI17" s="30">
        <v>4148</v>
      </c>
      <c r="AJ17" s="30">
        <v>3851</v>
      </c>
      <c r="AK17" s="30">
        <v>2144</v>
      </c>
      <c r="AL17" s="30">
        <v>2153</v>
      </c>
      <c r="AM17" s="5">
        <f t="shared" si="26"/>
        <v>-501</v>
      </c>
      <c r="AN17" s="5">
        <f t="shared" si="27"/>
        <v>-1055</v>
      </c>
      <c r="AO17" s="5">
        <f t="shared" si="28"/>
        <v>-835</v>
      </c>
      <c r="AP17" s="5">
        <f t="shared" si="29"/>
        <v>-880</v>
      </c>
      <c r="AQ17" s="5">
        <f t="shared" si="30"/>
        <v>-1192</v>
      </c>
      <c r="AR17" s="5">
        <f t="shared" si="31"/>
        <v>-4281</v>
      </c>
      <c r="AS17" s="5">
        <f t="shared" si="32"/>
        <v>-5987</v>
      </c>
      <c r="AT17" s="5">
        <f t="shared" si="33"/>
        <v>-1380</v>
      </c>
      <c r="AU17" s="5">
        <f t="shared" si="34"/>
        <v>-1277</v>
      </c>
      <c r="AV17" s="5">
        <f t="shared" si="35"/>
        <v>523</v>
      </c>
      <c r="AW17" s="5">
        <f t="shared" si="36"/>
        <v>454</v>
      </c>
      <c r="AX17" s="5">
        <f t="shared" si="37"/>
        <v>218</v>
      </c>
      <c r="AY17" s="6">
        <f t="shared" si="38"/>
        <v>-0.36569343065693433</v>
      </c>
      <c r="AZ17" s="6">
        <f t="shared" si="39"/>
        <v>-0.54833679833679838</v>
      </c>
      <c r="BA17" s="6">
        <f t="shared" si="40"/>
        <v>-0.35128312999579303</v>
      </c>
      <c r="BB17" s="6">
        <f t="shared" si="41"/>
        <v>-0.3422792687670167</v>
      </c>
      <c r="BC17" s="6">
        <f t="shared" si="42"/>
        <v>-0.22435535479013741</v>
      </c>
      <c r="BD17" s="6">
        <f t="shared" si="43"/>
        <v>-0.52910641453466811</v>
      </c>
      <c r="BE17" s="6">
        <f t="shared" si="44"/>
        <v>-0.58569751516337309</v>
      </c>
      <c r="BF17" s="6">
        <f t="shared" si="45"/>
        <v>-0.22768520046196997</v>
      </c>
      <c r="BG17" s="6">
        <f t="shared" si="46"/>
        <v>-0.23539170506912444</v>
      </c>
      <c r="BH17" s="6">
        <f t="shared" si="47"/>
        <v>0.15715144230769232</v>
      </c>
      <c r="BI17" s="6">
        <f t="shared" si="48"/>
        <v>0.26863905325443788</v>
      </c>
      <c r="BJ17" s="6">
        <f t="shared" si="49"/>
        <v>0.11266149870801033</v>
      </c>
      <c r="BL17" s="4"/>
    </row>
    <row r="18" spans="1:64" x14ac:dyDescent="0.35">
      <c r="A18" s="9" t="s">
        <v>91</v>
      </c>
      <c r="B18" s="10" t="s">
        <v>10</v>
      </c>
      <c r="C18" s="12">
        <v>1400</v>
      </c>
      <c r="D18" s="12">
        <v>1401</v>
      </c>
      <c r="E18" s="12">
        <v>1861</v>
      </c>
      <c r="F18" s="12">
        <v>2882</v>
      </c>
      <c r="G18" s="12">
        <v>3992</v>
      </c>
      <c r="H18" s="12">
        <v>5214</v>
      </c>
      <c r="I18" s="12">
        <v>5852</v>
      </c>
      <c r="J18" s="12">
        <v>5161</v>
      </c>
      <c r="K18" s="12">
        <v>3128</v>
      </c>
      <c r="L18" s="12">
        <v>2090</v>
      </c>
      <c r="M18" s="12">
        <v>1875</v>
      </c>
      <c r="N18" s="12">
        <v>1478</v>
      </c>
      <c r="O18" s="13">
        <v>272</v>
      </c>
      <c r="P18" s="13">
        <v>226</v>
      </c>
      <c r="Q18" s="13">
        <v>297</v>
      </c>
      <c r="R18" s="13">
        <v>299</v>
      </c>
      <c r="S18" s="13">
        <v>492</v>
      </c>
      <c r="T18" s="13">
        <v>959</v>
      </c>
      <c r="U18" s="13">
        <v>3068</v>
      </c>
      <c r="V18" s="13">
        <v>3835</v>
      </c>
      <c r="W18" s="13">
        <v>1784</v>
      </c>
      <c r="X18" s="13">
        <v>1716</v>
      </c>
      <c r="Y18" s="13">
        <v>1311</v>
      </c>
      <c r="Z18" s="13">
        <v>1222</v>
      </c>
      <c r="AA18" s="30">
        <v>1118</v>
      </c>
      <c r="AB18" s="30">
        <v>1067</v>
      </c>
      <c r="AC18" s="30">
        <v>1239</v>
      </c>
      <c r="AD18" s="30">
        <v>1748</v>
      </c>
      <c r="AE18" s="30">
        <v>2474</v>
      </c>
      <c r="AF18" s="30">
        <v>2801</v>
      </c>
      <c r="AG18" s="30">
        <v>3587</v>
      </c>
      <c r="AH18" s="30">
        <v>4142</v>
      </c>
      <c r="AI18" s="30">
        <v>2832</v>
      </c>
      <c r="AJ18" s="30">
        <v>2359</v>
      </c>
      <c r="AK18" s="30">
        <v>2062</v>
      </c>
      <c r="AL18" s="30">
        <v>1600</v>
      </c>
      <c r="AM18" s="5">
        <f t="shared" si="26"/>
        <v>-282</v>
      </c>
      <c r="AN18" s="5">
        <f t="shared" si="27"/>
        <v>-334</v>
      </c>
      <c r="AO18" s="5">
        <f t="shared" si="28"/>
        <v>-622</v>
      </c>
      <c r="AP18" s="5">
        <f t="shared" si="29"/>
        <v>-1134</v>
      </c>
      <c r="AQ18" s="5">
        <f t="shared" si="30"/>
        <v>-1518</v>
      </c>
      <c r="AR18" s="5">
        <f t="shared" si="31"/>
        <v>-2413</v>
      </c>
      <c r="AS18" s="5">
        <f t="shared" si="32"/>
        <v>-2265</v>
      </c>
      <c r="AT18" s="5">
        <f t="shared" si="33"/>
        <v>-1019</v>
      </c>
      <c r="AU18" s="5">
        <f t="shared" si="34"/>
        <v>-296</v>
      </c>
      <c r="AV18" s="5">
        <f t="shared" si="35"/>
        <v>269</v>
      </c>
      <c r="AW18" s="5">
        <f t="shared" si="36"/>
        <v>187</v>
      </c>
      <c r="AX18" s="5">
        <f t="shared" si="37"/>
        <v>122</v>
      </c>
      <c r="AY18" s="6">
        <f t="shared" si="38"/>
        <v>-0.20142857142857143</v>
      </c>
      <c r="AZ18" s="6">
        <f t="shared" si="39"/>
        <v>-0.23840114204139901</v>
      </c>
      <c r="BA18" s="6">
        <f t="shared" si="40"/>
        <v>-0.33422890918860826</v>
      </c>
      <c r="BB18" s="6">
        <f t="shared" si="41"/>
        <v>-0.3934767522553782</v>
      </c>
      <c r="BC18" s="6">
        <f t="shared" si="42"/>
        <v>-0.38026052104208419</v>
      </c>
      <c r="BD18" s="6">
        <f t="shared" si="43"/>
        <v>-0.46279248177982357</v>
      </c>
      <c r="BE18" s="6">
        <f t="shared" si="44"/>
        <v>-0.38704716336295286</v>
      </c>
      <c r="BF18" s="6">
        <f t="shared" si="45"/>
        <v>-0.19744235613253244</v>
      </c>
      <c r="BG18" s="6">
        <f t="shared" si="46"/>
        <v>-9.4629156010230184E-2</v>
      </c>
      <c r="BH18" s="6">
        <f t="shared" si="47"/>
        <v>0.12870813397129185</v>
      </c>
      <c r="BI18" s="6">
        <f t="shared" si="48"/>
        <v>9.9733333333333327E-2</v>
      </c>
      <c r="BJ18" s="6">
        <f t="shared" si="49"/>
        <v>8.2543978349120431E-2</v>
      </c>
      <c r="BL18" s="4"/>
    </row>
    <row r="19" spans="1:64" x14ac:dyDescent="0.35">
      <c r="A19" s="9" t="s">
        <v>92</v>
      </c>
      <c r="B19" s="10" t="s">
        <v>11</v>
      </c>
      <c r="C19" s="12">
        <v>1164</v>
      </c>
      <c r="D19" s="12">
        <v>1113</v>
      </c>
      <c r="E19" s="12">
        <v>1263</v>
      </c>
      <c r="F19" s="12">
        <v>2073</v>
      </c>
      <c r="G19" s="12">
        <v>4721</v>
      </c>
      <c r="H19" s="12">
        <v>7809</v>
      </c>
      <c r="I19" s="12">
        <v>5228</v>
      </c>
      <c r="J19" s="12">
        <v>7200</v>
      </c>
      <c r="K19" s="12">
        <v>5206</v>
      </c>
      <c r="L19" s="12">
        <v>2539</v>
      </c>
      <c r="M19" s="12">
        <v>1345</v>
      </c>
      <c r="N19" s="12">
        <v>1618</v>
      </c>
      <c r="O19" s="13">
        <v>217</v>
      </c>
      <c r="P19" s="13">
        <v>353</v>
      </c>
      <c r="Q19" s="13">
        <v>241</v>
      </c>
      <c r="R19" s="13">
        <v>235</v>
      </c>
      <c r="S19" s="13">
        <v>439</v>
      </c>
      <c r="T19" s="13">
        <v>614</v>
      </c>
      <c r="U19" s="13">
        <v>1839</v>
      </c>
      <c r="V19" s="13">
        <v>3356</v>
      </c>
      <c r="W19" s="13">
        <v>2366</v>
      </c>
      <c r="X19" s="13">
        <v>1812</v>
      </c>
      <c r="Y19" s="13">
        <v>1756</v>
      </c>
      <c r="Z19" s="13">
        <v>2210</v>
      </c>
      <c r="AA19" s="30">
        <v>1254</v>
      </c>
      <c r="AB19" s="30">
        <v>1531</v>
      </c>
      <c r="AC19" s="30">
        <v>1665</v>
      </c>
      <c r="AD19" s="30">
        <v>1568</v>
      </c>
      <c r="AE19" s="30">
        <v>2439</v>
      </c>
      <c r="AF19" s="30">
        <v>3110</v>
      </c>
      <c r="AG19" s="30">
        <v>2810</v>
      </c>
      <c r="AH19" s="30">
        <v>4215</v>
      </c>
      <c r="AI19" s="30">
        <v>2434</v>
      </c>
      <c r="AJ19" s="30">
        <v>1891</v>
      </c>
      <c r="AK19" s="30">
        <v>1708</v>
      </c>
      <c r="AL19" s="30">
        <v>1774</v>
      </c>
      <c r="AM19" s="5">
        <f t="shared" si="26"/>
        <v>90</v>
      </c>
      <c r="AN19" s="5">
        <f t="shared" si="27"/>
        <v>418</v>
      </c>
      <c r="AO19" s="5">
        <f t="shared" si="28"/>
        <v>402</v>
      </c>
      <c r="AP19" s="5">
        <f t="shared" si="29"/>
        <v>-505</v>
      </c>
      <c r="AQ19" s="5">
        <f t="shared" si="30"/>
        <v>-2282</v>
      </c>
      <c r="AR19" s="5">
        <f t="shared" si="31"/>
        <v>-4699</v>
      </c>
      <c r="AS19" s="5">
        <f t="shared" si="32"/>
        <v>-2418</v>
      </c>
      <c r="AT19" s="5">
        <f t="shared" si="33"/>
        <v>-2985</v>
      </c>
      <c r="AU19" s="5">
        <f t="shared" si="34"/>
        <v>-2772</v>
      </c>
      <c r="AV19" s="5">
        <f t="shared" si="35"/>
        <v>-648</v>
      </c>
      <c r="AW19" s="5">
        <f t="shared" si="36"/>
        <v>363</v>
      </c>
      <c r="AX19" s="5">
        <f t="shared" si="37"/>
        <v>156</v>
      </c>
      <c r="AY19" s="6">
        <f t="shared" si="38"/>
        <v>7.7319587628865982E-2</v>
      </c>
      <c r="AZ19" s="6">
        <f t="shared" si="39"/>
        <v>0.37556154537286612</v>
      </c>
      <c r="BA19" s="6">
        <f t="shared" si="40"/>
        <v>0.31828978622327792</v>
      </c>
      <c r="BB19" s="6">
        <f t="shared" si="41"/>
        <v>-0.24360829715388327</v>
      </c>
      <c r="BC19" s="6">
        <f t="shared" si="42"/>
        <v>-0.48337216691378943</v>
      </c>
      <c r="BD19" s="6">
        <f t="shared" si="43"/>
        <v>-0.60174158022794211</v>
      </c>
      <c r="BE19" s="6">
        <f t="shared" si="44"/>
        <v>-0.46250956388676356</v>
      </c>
      <c r="BF19" s="6">
        <f t="shared" si="45"/>
        <v>-0.41458333333333336</v>
      </c>
      <c r="BG19" s="6">
        <f t="shared" si="46"/>
        <v>-0.53246254321936226</v>
      </c>
      <c r="BH19" s="6">
        <f t="shared" si="47"/>
        <v>-0.25521858999606145</v>
      </c>
      <c r="BI19" s="6">
        <f t="shared" si="48"/>
        <v>0.26988847583643122</v>
      </c>
      <c r="BJ19" s="6">
        <f t="shared" si="49"/>
        <v>9.6415327564894932E-2</v>
      </c>
      <c r="BL19" s="4"/>
    </row>
    <row r="20" spans="1:64" x14ac:dyDescent="0.35">
      <c r="A20" s="9" t="s">
        <v>93</v>
      </c>
      <c r="B20" s="10" t="s">
        <v>6</v>
      </c>
      <c r="C20" s="12">
        <v>1554</v>
      </c>
      <c r="D20" s="12">
        <v>1386</v>
      </c>
      <c r="E20" s="12">
        <v>1472</v>
      </c>
      <c r="F20" s="12">
        <v>2579</v>
      </c>
      <c r="G20" s="12">
        <v>2587</v>
      </c>
      <c r="H20" s="12">
        <v>3655</v>
      </c>
      <c r="I20" s="12">
        <v>4737</v>
      </c>
      <c r="J20" s="12">
        <v>11078</v>
      </c>
      <c r="K20" s="12">
        <v>2929</v>
      </c>
      <c r="L20" s="12">
        <v>2069</v>
      </c>
      <c r="M20" s="12">
        <v>1487</v>
      </c>
      <c r="N20" s="12">
        <v>1644</v>
      </c>
      <c r="O20" s="13">
        <v>148</v>
      </c>
      <c r="P20" s="13">
        <v>228</v>
      </c>
      <c r="Q20" s="13">
        <v>221</v>
      </c>
      <c r="R20" s="13">
        <v>283</v>
      </c>
      <c r="S20" s="13">
        <v>433</v>
      </c>
      <c r="T20" s="13">
        <v>606</v>
      </c>
      <c r="U20" s="13">
        <v>1999</v>
      </c>
      <c r="V20" s="13">
        <v>3480</v>
      </c>
      <c r="W20" s="13">
        <v>2128</v>
      </c>
      <c r="X20" s="13">
        <v>2288</v>
      </c>
      <c r="Y20" s="13">
        <v>2307</v>
      </c>
      <c r="Z20" s="13">
        <v>2517</v>
      </c>
      <c r="AA20" s="30">
        <v>1066</v>
      </c>
      <c r="AB20" s="30">
        <v>938</v>
      </c>
      <c r="AC20" s="30">
        <v>1247</v>
      </c>
      <c r="AD20" s="30">
        <v>1657</v>
      </c>
      <c r="AE20" s="30">
        <v>1989</v>
      </c>
      <c r="AF20" s="30">
        <v>2008</v>
      </c>
      <c r="AG20" s="30">
        <v>2433</v>
      </c>
      <c r="AH20" s="30">
        <v>4257</v>
      </c>
      <c r="AI20" s="30">
        <v>2421</v>
      </c>
      <c r="AJ20" s="30">
        <v>1938</v>
      </c>
      <c r="AK20" s="30">
        <v>1799</v>
      </c>
      <c r="AL20" s="30">
        <v>3319</v>
      </c>
      <c r="AM20" s="5">
        <f t="shared" si="26"/>
        <v>-488</v>
      </c>
      <c r="AN20" s="5">
        <f t="shared" si="27"/>
        <v>-448</v>
      </c>
      <c r="AO20" s="5">
        <f t="shared" si="28"/>
        <v>-225</v>
      </c>
      <c r="AP20" s="5">
        <f t="shared" si="29"/>
        <v>-922</v>
      </c>
      <c r="AQ20" s="5">
        <f t="shared" si="30"/>
        <v>-598</v>
      </c>
      <c r="AR20" s="5">
        <f t="shared" si="31"/>
        <v>-1647</v>
      </c>
      <c r="AS20" s="5">
        <f t="shared" si="32"/>
        <v>-2304</v>
      </c>
      <c r="AT20" s="5">
        <f t="shared" si="33"/>
        <v>-6821</v>
      </c>
      <c r="AU20" s="5">
        <f t="shared" si="34"/>
        <v>-508</v>
      </c>
      <c r="AV20" s="5">
        <f t="shared" si="35"/>
        <v>-131</v>
      </c>
      <c r="AW20" s="5">
        <f t="shared" si="36"/>
        <v>312</v>
      </c>
      <c r="AX20" s="5">
        <f t="shared" si="37"/>
        <v>1675</v>
      </c>
      <c r="AY20" s="6">
        <f t="shared" si="38"/>
        <v>-0.31402831402831405</v>
      </c>
      <c r="AZ20" s="6">
        <f t="shared" si="39"/>
        <v>-0.32323232323232326</v>
      </c>
      <c r="BA20" s="6">
        <f t="shared" si="40"/>
        <v>-0.15285326086956522</v>
      </c>
      <c r="BB20" s="6">
        <f t="shared" si="41"/>
        <v>-0.35750290810391627</v>
      </c>
      <c r="BC20" s="6">
        <f t="shared" si="42"/>
        <v>-0.23115577889447236</v>
      </c>
      <c r="BD20" s="6">
        <f t="shared" si="43"/>
        <v>-0.45061559507523941</v>
      </c>
      <c r="BE20" s="6">
        <f t="shared" si="44"/>
        <v>-0.48638378720709308</v>
      </c>
      <c r="BF20" s="6">
        <f t="shared" si="45"/>
        <v>-0.6157248600830475</v>
      </c>
      <c r="BG20" s="6">
        <f t="shared" si="46"/>
        <v>-0.17343803345851827</v>
      </c>
      <c r="BH20" s="6">
        <f t="shared" si="47"/>
        <v>-6.3315611406476555E-2</v>
      </c>
      <c r="BI20" s="6">
        <f t="shared" si="48"/>
        <v>0.20981842636180228</v>
      </c>
      <c r="BJ20" s="6">
        <f t="shared" si="49"/>
        <v>1.0188564476885644</v>
      </c>
      <c r="BL20" s="4"/>
    </row>
    <row r="21" spans="1:64" x14ac:dyDescent="0.35">
      <c r="A21" s="9" t="s">
        <v>94</v>
      </c>
      <c r="B21" s="10" t="s">
        <v>3</v>
      </c>
      <c r="C21" s="12">
        <v>579</v>
      </c>
      <c r="D21" s="12">
        <v>525</v>
      </c>
      <c r="E21" s="12">
        <v>658</v>
      </c>
      <c r="F21" s="12">
        <v>866</v>
      </c>
      <c r="G21" s="12">
        <v>1143</v>
      </c>
      <c r="H21" s="12">
        <v>1589</v>
      </c>
      <c r="I21" s="12">
        <v>2202</v>
      </c>
      <c r="J21" s="12">
        <v>1748</v>
      </c>
      <c r="K21" s="12">
        <v>1467</v>
      </c>
      <c r="L21" s="12">
        <v>908</v>
      </c>
      <c r="M21" s="12">
        <v>942</v>
      </c>
      <c r="N21" s="12">
        <v>729</v>
      </c>
      <c r="O21" s="13">
        <v>89</v>
      </c>
      <c r="P21" s="13">
        <v>90</v>
      </c>
      <c r="Q21" s="13">
        <v>86</v>
      </c>
      <c r="R21" s="13">
        <v>109</v>
      </c>
      <c r="S21" s="13">
        <v>196</v>
      </c>
      <c r="T21" s="13">
        <v>184</v>
      </c>
      <c r="U21" s="13">
        <v>924</v>
      </c>
      <c r="V21" s="13">
        <v>1049</v>
      </c>
      <c r="W21" s="13">
        <v>1154</v>
      </c>
      <c r="X21" s="13">
        <v>577</v>
      </c>
      <c r="Y21" s="13">
        <v>981</v>
      </c>
      <c r="Z21" s="13">
        <v>1255</v>
      </c>
      <c r="AA21" s="30">
        <v>1934</v>
      </c>
      <c r="AB21" s="30">
        <v>1653</v>
      </c>
      <c r="AC21" s="30">
        <v>2290</v>
      </c>
      <c r="AD21" s="30">
        <v>2068</v>
      </c>
      <c r="AE21" s="30">
        <v>2387</v>
      </c>
      <c r="AF21" s="30">
        <v>2384</v>
      </c>
      <c r="AG21" s="30">
        <v>2661</v>
      </c>
      <c r="AH21" s="30">
        <v>1573</v>
      </c>
      <c r="AI21" s="30">
        <v>1144</v>
      </c>
      <c r="AJ21" s="30">
        <v>2319</v>
      </c>
      <c r="AK21" s="30">
        <v>1415</v>
      </c>
      <c r="AL21" s="30">
        <v>626</v>
      </c>
      <c r="AM21" s="5">
        <f t="shared" si="26"/>
        <v>1355</v>
      </c>
      <c r="AN21" s="5">
        <f t="shared" si="27"/>
        <v>1128</v>
      </c>
      <c r="AO21" s="5">
        <f t="shared" si="28"/>
        <v>1632</v>
      </c>
      <c r="AP21" s="5">
        <f t="shared" si="29"/>
        <v>1202</v>
      </c>
      <c r="AQ21" s="5">
        <f t="shared" si="30"/>
        <v>1244</v>
      </c>
      <c r="AR21" s="5">
        <f t="shared" si="31"/>
        <v>795</v>
      </c>
      <c r="AS21" s="5">
        <f t="shared" si="32"/>
        <v>459</v>
      </c>
      <c r="AT21" s="5">
        <f t="shared" si="33"/>
        <v>-175</v>
      </c>
      <c r="AU21" s="5">
        <f t="shared" si="34"/>
        <v>-323</v>
      </c>
      <c r="AV21" s="5">
        <f t="shared" si="35"/>
        <v>1411</v>
      </c>
      <c r="AW21" s="5">
        <f t="shared" si="36"/>
        <v>473</v>
      </c>
      <c r="AX21" s="5">
        <f t="shared" si="37"/>
        <v>-103</v>
      </c>
      <c r="AY21" s="6">
        <f t="shared" si="38"/>
        <v>2.3402417962003454</v>
      </c>
      <c r="AZ21" s="6">
        <f t="shared" si="39"/>
        <v>2.1485714285714286</v>
      </c>
      <c r="BA21" s="6">
        <f t="shared" si="40"/>
        <v>2.4802431610942248</v>
      </c>
      <c r="BB21" s="6">
        <f t="shared" si="41"/>
        <v>1.3879907621247114</v>
      </c>
      <c r="BC21" s="6">
        <f t="shared" si="42"/>
        <v>1.0883639545056867</v>
      </c>
      <c r="BD21" s="6">
        <f t="shared" si="43"/>
        <v>0.50031466331025798</v>
      </c>
      <c r="BE21" s="6">
        <f t="shared" si="44"/>
        <v>0.20844686648501362</v>
      </c>
      <c r="BF21" s="6">
        <f t="shared" si="45"/>
        <v>-0.10011441647597254</v>
      </c>
      <c r="BG21" s="6">
        <f t="shared" si="46"/>
        <v>-0.22017723244717111</v>
      </c>
      <c r="BH21" s="6">
        <f t="shared" si="47"/>
        <v>1.553964757709251</v>
      </c>
      <c r="BI21" s="6">
        <f t="shared" si="48"/>
        <v>0.50212314225053079</v>
      </c>
      <c r="BJ21" s="6">
        <f t="shared" si="49"/>
        <v>-0.1412894375857339</v>
      </c>
      <c r="BL21" s="4"/>
    </row>
    <row r="22" spans="1:64" x14ac:dyDescent="0.35">
      <c r="A22" s="9" t="s">
        <v>95</v>
      </c>
      <c r="B22" s="10" t="s">
        <v>4</v>
      </c>
      <c r="C22" s="12">
        <v>630</v>
      </c>
      <c r="D22" s="12">
        <v>633</v>
      </c>
      <c r="E22" s="12">
        <v>809</v>
      </c>
      <c r="F22" s="12">
        <v>2078</v>
      </c>
      <c r="G22" s="12">
        <v>2298</v>
      </c>
      <c r="H22" s="12">
        <v>4656</v>
      </c>
      <c r="I22" s="12">
        <v>6877</v>
      </c>
      <c r="J22" s="12">
        <v>11138</v>
      </c>
      <c r="K22" s="12">
        <v>4512</v>
      </c>
      <c r="L22" s="12">
        <v>2059</v>
      </c>
      <c r="M22" s="12">
        <v>1099</v>
      </c>
      <c r="N22" s="12">
        <v>1207</v>
      </c>
      <c r="O22" s="13">
        <v>176</v>
      </c>
      <c r="P22" s="13">
        <v>197</v>
      </c>
      <c r="Q22" s="13">
        <v>127</v>
      </c>
      <c r="R22" s="13">
        <v>174</v>
      </c>
      <c r="S22" s="13">
        <v>292</v>
      </c>
      <c r="T22" s="13">
        <v>403</v>
      </c>
      <c r="U22" s="13">
        <v>1660</v>
      </c>
      <c r="V22" s="13">
        <v>2097</v>
      </c>
      <c r="W22" s="13">
        <v>1369</v>
      </c>
      <c r="X22" s="13">
        <v>1550</v>
      </c>
      <c r="Y22" s="13">
        <v>1590</v>
      </c>
      <c r="Z22" s="13">
        <v>1730</v>
      </c>
      <c r="AA22" s="30">
        <v>2330</v>
      </c>
      <c r="AB22" s="30">
        <v>1032</v>
      </c>
      <c r="AC22" s="30">
        <v>832</v>
      </c>
      <c r="AD22" s="30">
        <v>1296</v>
      </c>
      <c r="AE22" s="30">
        <v>1656</v>
      </c>
      <c r="AF22" s="30">
        <v>1555</v>
      </c>
      <c r="AG22" s="30">
        <v>2055</v>
      </c>
      <c r="AH22" s="30">
        <v>3301</v>
      </c>
      <c r="AI22" s="30">
        <v>2098</v>
      </c>
      <c r="AJ22" s="30">
        <v>1320</v>
      </c>
      <c r="AK22" s="30">
        <v>1102</v>
      </c>
      <c r="AL22" s="30">
        <v>1407</v>
      </c>
      <c r="AM22" s="5">
        <f t="shared" si="26"/>
        <v>1700</v>
      </c>
      <c r="AN22" s="5">
        <f t="shared" si="27"/>
        <v>399</v>
      </c>
      <c r="AO22" s="5">
        <f t="shared" si="28"/>
        <v>23</v>
      </c>
      <c r="AP22" s="5">
        <f t="shared" si="29"/>
        <v>-782</v>
      </c>
      <c r="AQ22" s="5">
        <f t="shared" si="30"/>
        <v>-642</v>
      </c>
      <c r="AR22" s="5">
        <f t="shared" si="31"/>
        <v>-3101</v>
      </c>
      <c r="AS22" s="5">
        <f t="shared" si="32"/>
        <v>-4822</v>
      </c>
      <c r="AT22" s="5">
        <f t="shared" si="33"/>
        <v>-7837</v>
      </c>
      <c r="AU22" s="5">
        <f t="shared" si="34"/>
        <v>-2414</v>
      </c>
      <c r="AV22" s="5">
        <f t="shared" si="35"/>
        <v>-739</v>
      </c>
      <c r="AW22" s="5">
        <f t="shared" si="36"/>
        <v>3</v>
      </c>
      <c r="AX22" s="5">
        <f t="shared" si="37"/>
        <v>200</v>
      </c>
      <c r="AY22" s="6">
        <f t="shared" si="38"/>
        <v>2.6984126984126986</v>
      </c>
      <c r="AZ22" s="6">
        <f t="shared" si="39"/>
        <v>0.63033175355450233</v>
      </c>
      <c r="BA22" s="6">
        <f t="shared" si="40"/>
        <v>2.843016069221261E-2</v>
      </c>
      <c r="BB22" s="6">
        <f t="shared" si="41"/>
        <v>-0.37632338787295477</v>
      </c>
      <c r="BC22" s="6">
        <f t="shared" si="42"/>
        <v>-0.27937336814621411</v>
      </c>
      <c r="BD22" s="6">
        <f t="shared" si="43"/>
        <v>-0.66602233676975942</v>
      </c>
      <c r="BE22" s="6">
        <f t="shared" si="44"/>
        <v>-0.7011778391740584</v>
      </c>
      <c r="BF22" s="6">
        <f t="shared" si="45"/>
        <v>-0.70362722212246365</v>
      </c>
      <c r="BG22" s="6">
        <f t="shared" si="46"/>
        <v>-0.53501773049645385</v>
      </c>
      <c r="BH22" s="6">
        <f t="shared" si="47"/>
        <v>-0.35891209324915008</v>
      </c>
      <c r="BI22" s="7">
        <f t="shared" si="48"/>
        <v>2.7297543221110102E-3</v>
      </c>
      <c r="BJ22" s="6">
        <f t="shared" si="49"/>
        <v>0.16570008285004142</v>
      </c>
      <c r="BL22" s="4"/>
    </row>
    <row r="23" spans="1:64" x14ac:dyDescent="0.35">
      <c r="A23" s="9" t="s">
        <v>96</v>
      </c>
      <c r="B23" s="10" t="s">
        <v>5</v>
      </c>
      <c r="C23" s="12">
        <v>930</v>
      </c>
      <c r="D23" s="12">
        <v>892</v>
      </c>
      <c r="E23" s="12">
        <v>1174</v>
      </c>
      <c r="F23" s="12">
        <v>1643</v>
      </c>
      <c r="G23" s="12">
        <v>2916</v>
      </c>
      <c r="H23" s="12">
        <v>4092</v>
      </c>
      <c r="I23" s="12">
        <v>4694</v>
      </c>
      <c r="J23" s="12">
        <v>4640</v>
      </c>
      <c r="K23" s="12">
        <v>3127</v>
      </c>
      <c r="L23" s="12">
        <v>1697</v>
      </c>
      <c r="M23" s="12">
        <v>1733</v>
      </c>
      <c r="N23" s="12">
        <v>1074</v>
      </c>
      <c r="O23" s="13">
        <v>166</v>
      </c>
      <c r="P23" s="13">
        <v>130</v>
      </c>
      <c r="Q23" s="13">
        <v>108</v>
      </c>
      <c r="R23" s="13">
        <v>165</v>
      </c>
      <c r="S23" s="13">
        <v>193</v>
      </c>
      <c r="T23" s="13">
        <v>261</v>
      </c>
      <c r="U23" s="13">
        <v>1297</v>
      </c>
      <c r="V23" s="13">
        <v>2152</v>
      </c>
      <c r="W23" s="13">
        <v>1711</v>
      </c>
      <c r="X23" s="13">
        <v>1289</v>
      </c>
      <c r="Y23" s="13">
        <v>1105</v>
      </c>
      <c r="Z23" s="13">
        <v>830</v>
      </c>
      <c r="AA23" s="30">
        <v>616</v>
      </c>
      <c r="AB23" s="30">
        <v>609</v>
      </c>
      <c r="AC23" s="30">
        <v>839</v>
      </c>
      <c r="AD23" s="30">
        <v>961</v>
      </c>
      <c r="AE23" s="30">
        <v>1432</v>
      </c>
      <c r="AF23" s="30">
        <v>1679</v>
      </c>
      <c r="AG23" s="30">
        <v>2017</v>
      </c>
      <c r="AH23" s="30">
        <v>4130</v>
      </c>
      <c r="AI23" s="30">
        <v>1471</v>
      </c>
      <c r="AJ23" s="30">
        <v>1030</v>
      </c>
      <c r="AK23" s="30">
        <v>1000</v>
      </c>
      <c r="AL23" s="30">
        <v>1120</v>
      </c>
      <c r="AM23" s="5">
        <f t="shared" si="26"/>
        <v>-314</v>
      </c>
      <c r="AN23" s="5">
        <f t="shared" si="27"/>
        <v>-283</v>
      </c>
      <c r="AO23" s="5">
        <f t="shared" si="28"/>
        <v>-335</v>
      </c>
      <c r="AP23" s="5">
        <f t="shared" si="29"/>
        <v>-682</v>
      </c>
      <c r="AQ23" s="5">
        <f t="shared" si="30"/>
        <v>-1484</v>
      </c>
      <c r="AR23" s="5">
        <f t="shared" si="31"/>
        <v>-2413</v>
      </c>
      <c r="AS23" s="5">
        <f t="shared" si="32"/>
        <v>-2677</v>
      </c>
      <c r="AT23" s="5">
        <f t="shared" si="33"/>
        <v>-510</v>
      </c>
      <c r="AU23" s="5">
        <f t="shared" si="34"/>
        <v>-1656</v>
      </c>
      <c r="AV23" s="5">
        <f t="shared" si="35"/>
        <v>-667</v>
      </c>
      <c r="AW23" s="5">
        <f t="shared" si="36"/>
        <v>-733</v>
      </c>
      <c r="AX23" s="5">
        <f t="shared" si="37"/>
        <v>46</v>
      </c>
      <c r="AY23" s="6">
        <f t="shared" si="38"/>
        <v>-0.33763440860215055</v>
      </c>
      <c r="AZ23" s="6">
        <f t="shared" si="39"/>
        <v>-0.31726457399103142</v>
      </c>
      <c r="BA23" s="6">
        <f t="shared" si="40"/>
        <v>-0.28534923339011925</v>
      </c>
      <c r="BB23" s="6">
        <f t="shared" si="41"/>
        <v>-0.41509433962264153</v>
      </c>
      <c r="BC23" s="6">
        <f t="shared" si="42"/>
        <v>-0.5089163237311386</v>
      </c>
      <c r="BD23" s="6">
        <f t="shared" si="43"/>
        <v>-0.58968719452590423</v>
      </c>
      <c r="BE23" s="6">
        <f t="shared" si="44"/>
        <v>-0.57030251384746489</v>
      </c>
      <c r="BF23" s="6">
        <f t="shared" si="45"/>
        <v>-0.10991379310344827</v>
      </c>
      <c r="BG23" s="6">
        <f t="shared" si="46"/>
        <v>-0.52958106811640548</v>
      </c>
      <c r="BH23" s="6">
        <f t="shared" si="47"/>
        <v>-0.39304655274012962</v>
      </c>
      <c r="BI23" s="6">
        <f t="shared" si="48"/>
        <v>-0.42296595499134448</v>
      </c>
      <c r="BJ23" s="6">
        <f t="shared" si="49"/>
        <v>4.2830540037243951E-2</v>
      </c>
      <c r="BL23" s="4"/>
    </row>
    <row r="24" spans="1:64" x14ac:dyDescent="0.35">
      <c r="A24" s="9" t="s">
        <v>97</v>
      </c>
      <c r="B24" s="10" t="s">
        <v>9</v>
      </c>
      <c r="C24" s="12">
        <v>1928</v>
      </c>
      <c r="D24" s="12">
        <v>1560</v>
      </c>
      <c r="E24" s="12">
        <v>2208</v>
      </c>
      <c r="F24" s="12">
        <v>2998</v>
      </c>
      <c r="G24" s="12">
        <v>3760</v>
      </c>
      <c r="H24" s="12">
        <v>3145</v>
      </c>
      <c r="I24" s="12">
        <v>3580</v>
      </c>
      <c r="J24" s="12">
        <v>2917</v>
      </c>
      <c r="K24" s="12">
        <v>3692</v>
      </c>
      <c r="L24" s="12">
        <v>3137</v>
      </c>
      <c r="M24" s="12">
        <v>3276</v>
      </c>
      <c r="N24" s="12">
        <v>3046</v>
      </c>
      <c r="O24" s="13">
        <v>55</v>
      </c>
      <c r="P24" s="13">
        <v>79</v>
      </c>
      <c r="Q24" s="13">
        <v>56</v>
      </c>
      <c r="R24" s="13">
        <v>39</v>
      </c>
      <c r="S24" s="13">
        <v>96</v>
      </c>
      <c r="T24" s="13">
        <v>154</v>
      </c>
      <c r="U24" s="13">
        <v>855</v>
      </c>
      <c r="V24" s="13">
        <v>847</v>
      </c>
      <c r="W24" s="13">
        <v>824</v>
      </c>
      <c r="X24" s="13">
        <v>952</v>
      </c>
      <c r="Y24" s="13">
        <v>1455</v>
      </c>
      <c r="Z24" s="13">
        <v>857</v>
      </c>
      <c r="AA24" s="30">
        <v>424</v>
      </c>
      <c r="AB24" s="30">
        <v>631</v>
      </c>
      <c r="AC24" s="30">
        <v>878</v>
      </c>
      <c r="AD24" s="30">
        <v>1202</v>
      </c>
      <c r="AE24" s="30">
        <v>1254</v>
      </c>
      <c r="AF24" s="30">
        <v>1591</v>
      </c>
      <c r="AG24" s="30">
        <v>2186</v>
      </c>
      <c r="AH24" s="30">
        <v>1675</v>
      </c>
      <c r="AI24" s="30">
        <v>1639</v>
      </c>
      <c r="AJ24" s="30">
        <v>1793</v>
      </c>
      <c r="AK24" s="30">
        <v>1418</v>
      </c>
      <c r="AL24" s="30">
        <v>1242</v>
      </c>
      <c r="AM24" s="5">
        <f t="shared" si="26"/>
        <v>-1504</v>
      </c>
      <c r="AN24" s="5">
        <f t="shared" si="27"/>
        <v>-929</v>
      </c>
      <c r="AO24" s="5">
        <f t="shared" si="28"/>
        <v>-1330</v>
      </c>
      <c r="AP24" s="5">
        <f t="shared" si="29"/>
        <v>-1796</v>
      </c>
      <c r="AQ24" s="5">
        <f t="shared" si="30"/>
        <v>-2506</v>
      </c>
      <c r="AR24" s="5">
        <f t="shared" si="31"/>
        <v>-1554</v>
      </c>
      <c r="AS24" s="5">
        <f t="shared" si="32"/>
        <v>-1394</v>
      </c>
      <c r="AT24" s="5">
        <f t="shared" si="33"/>
        <v>-1242</v>
      </c>
      <c r="AU24" s="5">
        <f t="shared" si="34"/>
        <v>-2053</v>
      </c>
      <c r="AV24" s="5">
        <f t="shared" si="35"/>
        <v>-1344</v>
      </c>
      <c r="AW24" s="5">
        <f t="shared" si="36"/>
        <v>-1858</v>
      </c>
      <c r="AX24" s="5">
        <f t="shared" si="37"/>
        <v>-1804</v>
      </c>
      <c r="AY24" s="6">
        <f t="shared" si="38"/>
        <v>-0.78008298755186722</v>
      </c>
      <c r="AZ24" s="6">
        <f t="shared" si="39"/>
        <v>-0.59551282051282051</v>
      </c>
      <c r="BA24" s="6">
        <f t="shared" si="40"/>
        <v>-0.60235507246376807</v>
      </c>
      <c r="BB24" s="6">
        <f t="shared" si="41"/>
        <v>-0.59906604402935293</v>
      </c>
      <c r="BC24" s="6">
        <f t="shared" si="42"/>
        <v>-0.66648936170212769</v>
      </c>
      <c r="BD24" s="6">
        <f t="shared" si="43"/>
        <v>-0.49411764705882355</v>
      </c>
      <c r="BE24" s="6">
        <f t="shared" si="44"/>
        <v>-0.3893854748603352</v>
      </c>
      <c r="BF24" s="6">
        <f t="shared" si="45"/>
        <v>-0.42577991086732947</v>
      </c>
      <c r="BG24" s="6">
        <f t="shared" si="46"/>
        <v>-0.55606717226435531</v>
      </c>
      <c r="BH24" s="6">
        <f t="shared" si="47"/>
        <v>-0.42843481032833919</v>
      </c>
      <c r="BI24" s="6">
        <f t="shared" si="48"/>
        <v>-0.56715506715506714</v>
      </c>
      <c r="BJ24" s="6">
        <f t="shared" si="49"/>
        <v>-0.59225213394615894</v>
      </c>
      <c r="BL24" s="4"/>
    </row>
    <row r="25" spans="1:64" x14ac:dyDescent="0.35">
      <c r="A25" s="9" t="s">
        <v>98</v>
      </c>
      <c r="B25" s="10" t="s">
        <v>17</v>
      </c>
      <c r="C25" s="12">
        <v>753</v>
      </c>
      <c r="D25" s="12">
        <v>740</v>
      </c>
      <c r="E25" s="12">
        <v>1035</v>
      </c>
      <c r="F25" s="12">
        <v>1378</v>
      </c>
      <c r="G25" s="12">
        <v>2136</v>
      </c>
      <c r="H25" s="12">
        <v>3504</v>
      </c>
      <c r="I25" s="12">
        <v>2458</v>
      </c>
      <c r="J25" s="12">
        <v>2437</v>
      </c>
      <c r="K25" s="12">
        <v>2418</v>
      </c>
      <c r="L25" s="12">
        <v>1417</v>
      </c>
      <c r="M25" s="12">
        <v>1148</v>
      </c>
      <c r="N25" s="12">
        <v>846</v>
      </c>
      <c r="O25" s="13">
        <v>81</v>
      </c>
      <c r="P25" s="13">
        <v>49</v>
      </c>
      <c r="Q25" s="13">
        <v>44</v>
      </c>
      <c r="R25" s="13">
        <v>67</v>
      </c>
      <c r="S25" s="13">
        <v>130</v>
      </c>
      <c r="T25" s="13">
        <v>237</v>
      </c>
      <c r="U25" s="13">
        <v>760</v>
      </c>
      <c r="V25" s="13">
        <v>746</v>
      </c>
      <c r="W25" s="13">
        <v>694</v>
      </c>
      <c r="X25" s="13">
        <v>733</v>
      </c>
      <c r="Y25" s="13">
        <v>674</v>
      </c>
      <c r="Z25" s="13">
        <v>554</v>
      </c>
      <c r="AA25" s="30">
        <v>446</v>
      </c>
      <c r="AB25" s="30">
        <v>334</v>
      </c>
      <c r="AC25" s="30">
        <v>1052</v>
      </c>
      <c r="AD25" s="30">
        <v>1077</v>
      </c>
      <c r="AE25" s="30">
        <v>1097</v>
      </c>
      <c r="AF25" s="30">
        <v>1293</v>
      </c>
      <c r="AG25" s="30">
        <v>1284</v>
      </c>
      <c r="AH25" s="30">
        <v>1212</v>
      </c>
      <c r="AI25" s="30">
        <v>1310</v>
      </c>
      <c r="AJ25" s="30">
        <v>1249</v>
      </c>
      <c r="AK25" s="30">
        <v>1042</v>
      </c>
      <c r="AL25" s="30">
        <v>969</v>
      </c>
      <c r="AM25" s="5">
        <f t="shared" si="26"/>
        <v>-307</v>
      </c>
      <c r="AN25" s="5">
        <f t="shared" si="27"/>
        <v>-406</v>
      </c>
      <c r="AO25" s="5">
        <f t="shared" si="28"/>
        <v>17</v>
      </c>
      <c r="AP25" s="5">
        <f t="shared" si="29"/>
        <v>-301</v>
      </c>
      <c r="AQ25" s="5">
        <f t="shared" si="30"/>
        <v>-1039</v>
      </c>
      <c r="AR25" s="5">
        <f t="shared" si="31"/>
        <v>-2211</v>
      </c>
      <c r="AS25" s="5">
        <f t="shared" si="32"/>
        <v>-1174</v>
      </c>
      <c r="AT25" s="5">
        <f t="shared" si="33"/>
        <v>-1225</v>
      </c>
      <c r="AU25" s="5">
        <f t="shared" si="34"/>
        <v>-1108</v>
      </c>
      <c r="AV25" s="5">
        <f t="shared" si="35"/>
        <v>-168</v>
      </c>
      <c r="AW25" s="5">
        <f t="shared" si="36"/>
        <v>-106</v>
      </c>
      <c r="AX25" s="5">
        <f t="shared" si="37"/>
        <v>123</v>
      </c>
      <c r="AY25" s="6">
        <f t="shared" si="38"/>
        <v>-0.40770252324037187</v>
      </c>
      <c r="AZ25" s="6">
        <f t="shared" si="39"/>
        <v>-0.5486486486486486</v>
      </c>
      <c r="BA25" s="6">
        <f t="shared" si="40"/>
        <v>1.6425120772946861E-2</v>
      </c>
      <c r="BB25" s="6">
        <f t="shared" si="41"/>
        <v>-0.21843251088534107</v>
      </c>
      <c r="BC25" s="6">
        <f t="shared" si="42"/>
        <v>-0.48642322097378277</v>
      </c>
      <c r="BD25" s="6">
        <f t="shared" si="43"/>
        <v>-0.63099315068493156</v>
      </c>
      <c r="BE25" s="6">
        <f t="shared" si="44"/>
        <v>-0.47762408462164363</v>
      </c>
      <c r="BF25" s="6">
        <f t="shared" si="45"/>
        <v>-0.50266721378744361</v>
      </c>
      <c r="BG25" s="6">
        <f t="shared" si="46"/>
        <v>-0.45822994210090984</v>
      </c>
      <c r="BH25" s="6">
        <f t="shared" si="47"/>
        <v>-0.11856033874382499</v>
      </c>
      <c r="BI25" s="6">
        <f t="shared" si="48"/>
        <v>-9.2334494773519168E-2</v>
      </c>
      <c r="BJ25" s="6">
        <f t="shared" si="49"/>
        <v>0.1453900709219858</v>
      </c>
      <c r="BL25" s="4"/>
    </row>
    <row r="26" spans="1:64" x14ac:dyDescent="0.35">
      <c r="A26" s="9" t="s">
        <v>99</v>
      </c>
      <c r="B26" s="10" t="s">
        <v>14</v>
      </c>
      <c r="C26" s="12">
        <v>419</v>
      </c>
      <c r="D26" s="12">
        <v>336</v>
      </c>
      <c r="E26" s="12">
        <v>555</v>
      </c>
      <c r="F26" s="12">
        <v>757</v>
      </c>
      <c r="G26" s="12">
        <v>1354</v>
      </c>
      <c r="H26" s="12">
        <v>2182</v>
      </c>
      <c r="I26" s="12">
        <v>3364</v>
      </c>
      <c r="J26" s="12">
        <v>2782</v>
      </c>
      <c r="K26" s="12">
        <v>1259</v>
      </c>
      <c r="L26" s="12">
        <v>984</v>
      </c>
      <c r="M26" s="12">
        <v>660</v>
      </c>
      <c r="N26" s="12">
        <v>638</v>
      </c>
      <c r="O26" s="13">
        <v>59</v>
      </c>
      <c r="P26" s="13">
        <v>79</v>
      </c>
      <c r="Q26" s="13">
        <v>34</v>
      </c>
      <c r="R26" s="13">
        <v>39</v>
      </c>
      <c r="S26" s="13">
        <v>104</v>
      </c>
      <c r="T26" s="13">
        <v>133</v>
      </c>
      <c r="U26" s="13">
        <v>1278</v>
      </c>
      <c r="V26" s="13">
        <v>1152</v>
      </c>
      <c r="W26" s="13">
        <v>701</v>
      </c>
      <c r="X26" s="13">
        <v>579</v>
      </c>
      <c r="Y26" s="13">
        <v>343</v>
      </c>
      <c r="Z26" s="13">
        <v>315</v>
      </c>
      <c r="AA26" s="30">
        <v>246</v>
      </c>
      <c r="AB26" s="30">
        <v>247</v>
      </c>
      <c r="AC26" s="30">
        <v>792</v>
      </c>
      <c r="AD26" s="30">
        <v>494</v>
      </c>
      <c r="AE26" s="30">
        <v>672</v>
      </c>
      <c r="AF26" s="30">
        <v>1005</v>
      </c>
      <c r="AG26" s="30">
        <v>1588</v>
      </c>
      <c r="AH26" s="30">
        <v>1478</v>
      </c>
      <c r="AI26" s="30">
        <v>919</v>
      </c>
      <c r="AJ26" s="30">
        <v>743</v>
      </c>
      <c r="AK26" s="30">
        <v>453</v>
      </c>
      <c r="AL26" s="30">
        <v>666</v>
      </c>
      <c r="AM26" s="5">
        <f t="shared" si="26"/>
        <v>-173</v>
      </c>
      <c r="AN26" s="5">
        <f t="shared" si="27"/>
        <v>-89</v>
      </c>
      <c r="AO26" s="5">
        <f t="shared" si="28"/>
        <v>237</v>
      </c>
      <c r="AP26" s="5">
        <f t="shared" si="29"/>
        <v>-263</v>
      </c>
      <c r="AQ26" s="5">
        <f t="shared" si="30"/>
        <v>-682</v>
      </c>
      <c r="AR26" s="5">
        <f t="shared" si="31"/>
        <v>-1177</v>
      </c>
      <c r="AS26" s="5">
        <f t="shared" si="32"/>
        <v>-1776</v>
      </c>
      <c r="AT26" s="5">
        <f t="shared" si="33"/>
        <v>-1304</v>
      </c>
      <c r="AU26" s="5">
        <f t="shared" si="34"/>
        <v>-340</v>
      </c>
      <c r="AV26" s="5">
        <f t="shared" si="35"/>
        <v>-241</v>
      </c>
      <c r="AW26" s="5">
        <f t="shared" si="36"/>
        <v>-207</v>
      </c>
      <c r="AX26" s="5">
        <f t="shared" si="37"/>
        <v>28</v>
      </c>
      <c r="AY26" s="6">
        <f t="shared" si="38"/>
        <v>-0.41288782816229119</v>
      </c>
      <c r="AZ26" s="6">
        <f t="shared" si="39"/>
        <v>-0.26488095238095238</v>
      </c>
      <c r="BA26" s="6">
        <f t="shared" si="40"/>
        <v>0.42702702702702705</v>
      </c>
      <c r="BB26" s="6">
        <f t="shared" si="41"/>
        <v>-0.34742404227212681</v>
      </c>
      <c r="BC26" s="6">
        <f t="shared" si="42"/>
        <v>-0.50369276218611525</v>
      </c>
      <c r="BD26" s="6">
        <f t="shared" si="43"/>
        <v>-0.5394133822181485</v>
      </c>
      <c r="BE26" s="6">
        <f t="shared" si="44"/>
        <v>-0.5279429250891795</v>
      </c>
      <c r="BF26" s="6">
        <f t="shared" si="45"/>
        <v>-0.46872753414809487</v>
      </c>
      <c r="BG26" s="6">
        <f t="shared" si="46"/>
        <v>-0.27005559968228754</v>
      </c>
      <c r="BH26" s="6">
        <f t="shared" si="47"/>
        <v>-0.24491869918699186</v>
      </c>
      <c r="BI26" s="6">
        <f t="shared" si="48"/>
        <v>-0.31363636363636366</v>
      </c>
      <c r="BJ26" s="6">
        <f t="shared" si="49"/>
        <v>4.3887147335423198E-2</v>
      </c>
      <c r="BL26" s="4"/>
    </row>
    <row r="27" spans="1:64" x14ac:dyDescent="0.35">
      <c r="A27" s="9" t="s">
        <v>2</v>
      </c>
      <c r="B27" s="10" t="s">
        <v>2</v>
      </c>
      <c r="C27" s="12">
        <v>395</v>
      </c>
      <c r="D27" s="12">
        <v>353</v>
      </c>
      <c r="E27" s="12">
        <v>438</v>
      </c>
      <c r="F27" s="12">
        <v>744</v>
      </c>
      <c r="G27" s="12">
        <v>947</v>
      </c>
      <c r="H27" s="12">
        <v>1852</v>
      </c>
      <c r="I27" s="12">
        <v>2210</v>
      </c>
      <c r="J27" s="12">
        <v>1961</v>
      </c>
      <c r="K27" s="12">
        <v>1067</v>
      </c>
      <c r="L27" s="12">
        <v>672</v>
      </c>
      <c r="M27" s="12">
        <v>477</v>
      </c>
      <c r="N27" s="12">
        <v>432</v>
      </c>
      <c r="O27" s="13">
        <v>64</v>
      </c>
      <c r="P27" s="13">
        <v>85</v>
      </c>
      <c r="Q27" s="13">
        <v>120</v>
      </c>
      <c r="R27" s="13">
        <v>105</v>
      </c>
      <c r="S27" s="13">
        <v>114</v>
      </c>
      <c r="T27" s="13">
        <v>187</v>
      </c>
      <c r="U27" s="13">
        <v>852</v>
      </c>
      <c r="V27" s="13">
        <v>996</v>
      </c>
      <c r="W27" s="13">
        <v>1033</v>
      </c>
      <c r="X27" s="13">
        <v>543</v>
      </c>
      <c r="Y27" s="13">
        <v>384</v>
      </c>
      <c r="Z27" s="13">
        <v>453</v>
      </c>
      <c r="AA27" s="30">
        <v>329</v>
      </c>
      <c r="AB27" s="30">
        <v>344</v>
      </c>
      <c r="AC27" s="30">
        <v>421</v>
      </c>
      <c r="AD27" s="30">
        <v>477</v>
      </c>
      <c r="AE27" s="30">
        <v>737</v>
      </c>
      <c r="AF27" s="30">
        <v>884</v>
      </c>
      <c r="AG27" s="30">
        <v>1080</v>
      </c>
      <c r="AH27" s="30">
        <v>1141</v>
      </c>
      <c r="AI27" s="30">
        <v>767</v>
      </c>
      <c r="AJ27" s="30">
        <v>598</v>
      </c>
      <c r="AK27" s="30">
        <v>505</v>
      </c>
      <c r="AL27" s="30">
        <v>491</v>
      </c>
      <c r="AM27" s="5">
        <f t="shared" si="26"/>
        <v>-66</v>
      </c>
      <c r="AN27" s="5">
        <f t="shared" si="27"/>
        <v>-9</v>
      </c>
      <c r="AO27" s="5">
        <f t="shared" si="28"/>
        <v>-17</v>
      </c>
      <c r="AP27" s="5">
        <f t="shared" si="29"/>
        <v>-267</v>
      </c>
      <c r="AQ27" s="5">
        <f t="shared" si="30"/>
        <v>-210</v>
      </c>
      <c r="AR27" s="5">
        <f t="shared" si="31"/>
        <v>-968</v>
      </c>
      <c r="AS27" s="5">
        <f t="shared" si="32"/>
        <v>-1130</v>
      </c>
      <c r="AT27" s="5">
        <f t="shared" si="33"/>
        <v>-820</v>
      </c>
      <c r="AU27" s="5">
        <f t="shared" si="34"/>
        <v>-300</v>
      </c>
      <c r="AV27" s="5">
        <f t="shared" si="35"/>
        <v>-74</v>
      </c>
      <c r="AW27" s="5">
        <f t="shared" si="36"/>
        <v>28</v>
      </c>
      <c r="AX27" s="5">
        <f t="shared" si="37"/>
        <v>59</v>
      </c>
      <c r="AY27" s="6">
        <f t="shared" si="38"/>
        <v>-0.16708860759493671</v>
      </c>
      <c r="AZ27" s="6">
        <f t="shared" si="39"/>
        <v>-2.5495750708215296E-2</v>
      </c>
      <c r="BA27" s="6">
        <f t="shared" si="40"/>
        <v>-3.8812785388127852E-2</v>
      </c>
      <c r="BB27" s="6">
        <f t="shared" si="41"/>
        <v>-0.3588709677419355</v>
      </c>
      <c r="BC27" s="6">
        <f t="shared" si="42"/>
        <v>-0.22175290390707497</v>
      </c>
      <c r="BD27" s="6">
        <f t="shared" si="43"/>
        <v>-0.52267818574514036</v>
      </c>
      <c r="BE27" s="6">
        <f t="shared" si="44"/>
        <v>-0.5113122171945701</v>
      </c>
      <c r="BF27" s="6">
        <f t="shared" si="45"/>
        <v>-0.41815400305966344</v>
      </c>
      <c r="BG27" s="6">
        <f t="shared" si="46"/>
        <v>-0.28116213683223995</v>
      </c>
      <c r="BH27" s="6">
        <f t="shared" si="47"/>
        <v>-0.11011904761904762</v>
      </c>
      <c r="BI27" s="6">
        <f t="shared" si="48"/>
        <v>5.8700209643605873E-2</v>
      </c>
      <c r="BJ27" s="6">
        <f t="shared" si="49"/>
        <v>0.13657407407407407</v>
      </c>
      <c r="BL27" s="4"/>
    </row>
    <row r="28" spans="1:64" x14ac:dyDescent="0.35">
      <c r="A28" s="9" t="s">
        <v>100</v>
      </c>
      <c r="B28" s="10" t="s">
        <v>20</v>
      </c>
      <c r="C28" s="12">
        <v>469</v>
      </c>
      <c r="D28" s="12">
        <v>743</v>
      </c>
      <c r="E28" s="12">
        <v>624</v>
      </c>
      <c r="F28" s="12">
        <v>1231</v>
      </c>
      <c r="G28" s="12">
        <v>3399</v>
      </c>
      <c r="H28" s="12">
        <v>3622</v>
      </c>
      <c r="I28" s="12">
        <v>3433</v>
      </c>
      <c r="J28" s="12">
        <v>4485</v>
      </c>
      <c r="K28" s="12">
        <v>4006</v>
      </c>
      <c r="L28" s="12">
        <v>2191</v>
      </c>
      <c r="M28" s="12">
        <v>1520</v>
      </c>
      <c r="N28" s="12">
        <v>783</v>
      </c>
      <c r="O28" s="13">
        <v>26</v>
      </c>
      <c r="P28" s="13">
        <v>14</v>
      </c>
      <c r="Q28" s="14" t="s">
        <v>21</v>
      </c>
      <c r="R28" s="13">
        <v>10</v>
      </c>
      <c r="S28" s="13">
        <v>47</v>
      </c>
      <c r="T28" s="13">
        <v>88</v>
      </c>
      <c r="U28" s="13">
        <v>128</v>
      </c>
      <c r="V28" s="13">
        <v>132</v>
      </c>
      <c r="W28" s="13">
        <v>50</v>
      </c>
      <c r="X28" s="13">
        <v>76</v>
      </c>
      <c r="Y28" s="13">
        <v>44</v>
      </c>
      <c r="Z28" s="13">
        <v>136</v>
      </c>
      <c r="AA28" s="30">
        <v>60</v>
      </c>
      <c r="AB28" s="30">
        <v>34</v>
      </c>
      <c r="AC28" s="30">
        <v>53</v>
      </c>
      <c r="AD28" s="30">
        <v>108</v>
      </c>
      <c r="AE28" s="30">
        <v>126</v>
      </c>
      <c r="AF28" s="30">
        <v>154</v>
      </c>
      <c r="AG28" s="30">
        <v>225</v>
      </c>
      <c r="AH28" s="30">
        <v>308</v>
      </c>
      <c r="AI28" s="30">
        <v>172</v>
      </c>
      <c r="AJ28" s="30">
        <v>215</v>
      </c>
      <c r="AK28" s="30">
        <v>275</v>
      </c>
      <c r="AL28" s="30">
        <v>213</v>
      </c>
      <c r="AM28" s="5">
        <f t="shared" si="26"/>
        <v>-409</v>
      </c>
      <c r="AN28" s="5">
        <f t="shared" si="27"/>
        <v>-709</v>
      </c>
      <c r="AO28" s="5">
        <f t="shared" si="28"/>
        <v>-571</v>
      </c>
      <c r="AP28" s="5">
        <f t="shared" si="29"/>
        <v>-1123</v>
      </c>
      <c r="AQ28" s="5">
        <f t="shared" si="30"/>
        <v>-3273</v>
      </c>
      <c r="AR28" s="5">
        <f t="shared" si="31"/>
        <v>-3468</v>
      </c>
      <c r="AS28" s="5">
        <f t="shared" si="32"/>
        <v>-3208</v>
      </c>
      <c r="AT28" s="5">
        <f t="shared" si="33"/>
        <v>-4177</v>
      </c>
      <c r="AU28" s="5">
        <f t="shared" si="34"/>
        <v>-3834</v>
      </c>
      <c r="AV28" s="5">
        <f t="shared" si="35"/>
        <v>-1976</v>
      </c>
      <c r="AW28" s="5">
        <f t="shared" si="36"/>
        <v>-1245</v>
      </c>
      <c r="AX28" s="5">
        <f t="shared" si="37"/>
        <v>-570</v>
      </c>
      <c r="AY28" s="6">
        <f t="shared" si="38"/>
        <v>-0.8720682302771855</v>
      </c>
      <c r="AZ28" s="6">
        <f t="shared" si="39"/>
        <v>-0.95423956931359355</v>
      </c>
      <c r="BA28" s="6">
        <f t="shared" si="40"/>
        <v>-0.91506410256410253</v>
      </c>
      <c r="BB28" s="6">
        <f t="shared" si="41"/>
        <v>-0.91226645004061735</v>
      </c>
      <c r="BC28" s="6">
        <f t="shared" si="42"/>
        <v>-0.96293027360988526</v>
      </c>
      <c r="BD28" s="6">
        <f t="shared" si="43"/>
        <v>-0.95748205411374931</v>
      </c>
      <c r="BE28" s="6">
        <f t="shared" si="44"/>
        <v>-0.93445965627730843</v>
      </c>
      <c r="BF28" s="6">
        <f t="shared" si="45"/>
        <v>-0.93132664437012258</v>
      </c>
      <c r="BG28" s="6">
        <f t="shared" si="46"/>
        <v>-0.95706440339490761</v>
      </c>
      <c r="BH28" s="6">
        <f t="shared" si="47"/>
        <v>-0.90187129164764945</v>
      </c>
      <c r="BI28" s="6">
        <f t="shared" si="48"/>
        <v>-0.81907894736842102</v>
      </c>
      <c r="BJ28" s="6">
        <f t="shared" si="49"/>
        <v>-0.72796934865900387</v>
      </c>
      <c r="BL28" s="4"/>
    </row>
    <row r="29" spans="1:64" x14ac:dyDescent="0.35">
      <c r="A29" s="9" t="s">
        <v>101</v>
      </c>
      <c r="B29" s="10" t="s">
        <v>22</v>
      </c>
      <c r="C29" s="12">
        <v>1424</v>
      </c>
      <c r="D29" s="12">
        <v>904</v>
      </c>
      <c r="E29" s="12">
        <v>1260</v>
      </c>
      <c r="F29" s="12">
        <v>2413</v>
      </c>
      <c r="G29" s="12">
        <v>3932</v>
      </c>
      <c r="H29" s="12">
        <v>3839</v>
      </c>
      <c r="I29" s="12">
        <v>3026</v>
      </c>
      <c r="J29" s="12">
        <v>3306</v>
      </c>
      <c r="K29" s="12">
        <v>3403</v>
      </c>
      <c r="L29" s="12">
        <v>2153</v>
      </c>
      <c r="M29" s="12">
        <v>2803</v>
      </c>
      <c r="N29" s="12">
        <v>1793</v>
      </c>
      <c r="O29" s="13">
        <v>22</v>
      </c>
      <c r="P29" s="13">
        <v>49</v>
      </c>
      <c r="Q29" s="13">
        <v>41</v>
      </c>
      <c r="R29" s="13">
        <v>33</v>
      </c>
      <c r="S29" s="13">
        <v>40</v>
      </c>
      <c r="T29" s="13">
        <v>35</v>
      </c>
      <c r="U29" s="13">
        <v>46</v>
      </c>
      <c r="V29" s="13">
        <v>62</v>
      </c>
      <c r="W29" s="13">
        <v>75</v>
      </c>
      <c r="X29" s="13">
        <v>61</v>
      </c>
      <c r="Y29" s="13">
        <v>37</v>
      </c>
      <c r="Z29" s="13">
        <v>103</v>
      </c>
      <c r="AA29" s="30">
        <v>67</v>
      </c>
      <c r="AB29" s="30">
        <v>38</v>
      </c>
      <c r="AC29" s="30">
        <v>66</v>
      </c>
      <c r="AD29" s="30">
        <v>120</v>
      </c>
      <c r="AE29" s="30">
        <v>169</v>
      </c>
      <c r="AF29" s="30">
        <v>197</v>
      </c>
      <c r="AG29" s="30">
        <v>196</v>
      </c>
      <c r="AH29" s="30">
        <v>209</v>
      </c>
      <c r="AI29" s="30">
        <v>238</v>
      </c>
      <c r="AJ29" s="30">
        <v>171</v>
      </c>
      <c r="AK29" s="30">
        <v>199</v>
      </c>
      <c r="AL29" s="30">
        <v>147</v>
      </c>
      <c r="AM29" s="5">
        <f t="shared" si="26"/>
        <v>-1357</v>
      </c>
      <c r="AN29" s="5">
        <f t="shared" si="27"/>
        <v>-866</v>
      </c>
      <c r="AO29" s="5">
        <f t="shared" si="28"/>
        <v>-1194</v>
      </c>
      <c r="AP29" s="5">
        <f t="shared" si="29"/>
        <v>-2293</v>
      </c>
      <c r="AQ29" s="5">
        <f t="shared" si="30"/>
        <v>-3763</v>
      </c>
      <c r="AR29" s="5">
        <f t="shared" si="31"/>
        <v>-3642</v>
      </c>
      <c r="AS29" s="5">
        <f t="shared" si="32"/>
        <v>-2830</v>
      </c>
      <c r="AT29" s="5">
        <f t="shared" si="33"/>
        <v>-3097</v>
      </c>
      <c r="AU29" s="5">
        <f t="shared" si="34"/>
        <v>-3165</v>
      </c>
      <c r="AV29" s="5">
        <f t="shared" si="35"/>
        <v>-1982</v>
      </c>
      <c r="AW29" s="5">
        <f t="shared" si="36"/>
        <v>-2604</v>
      </c>
      <c r="AX29" s="5">
        <f t="shared" si="37"/>
        <v>-1646</v>
      </c>
      <c r="AY29" s="6">
        <f t="shared" si="38"/>
        <v>-0.9529494382022472</v>
      </c>
      <c r="AZ29" s="6">
        <f t="shared" si="39"/>
        <v>-0.95796460176991149</v>
      </c>
      <c r="BA29" s="6">
        <f t="shared" si="40"/>
        <v>-0.94761904761904758</v>
      </c>
      <c r="BB29" s="6">
        <f t="shared" si="41"/>
        <v>-0.95026937422295898</v>
      </c>
      <c r="BC29" s="6">
        <f t="shared" si="42"/>
        <v>-0.95701932858596139</v>
      </c>
      <c r="BD29" s="6">
        <f t="shared" si="43"/>
        <v>-0.94868455326908052</v>
      </c>
      <c r="BE29" s="6">
        <f t="shared" si="44"/>
        <v>-0.93522802379378722</v>
      </c>
      <c r="BF29" s="6">
        <f t="shared" si="45"/>
        <v>-0.93678160919540232</v>
      </c>
      <c r="BG29" s="6">
        <f t="shared" si="46"/>
        <v>-0.93006171025565676</v>
      </c>
      <c r="BH29" s="6">
        <f t="shared" si="47"/>
        <v>-0.92057594054807246</v>
      </c>
      <c r="BI29" s="6">
        <f t="shared" si="48"/>
        <v>-0.92900463788797716</v>
      </c>
      <c r="BJ29" s="6">
        <f t="shared" si="49"/>
        <v>-0.91801450083658676</v>
      </c>
      <c r="BL29" s="4"/>
    </row>
    <row r="30" spans="1:64" x14ac:dyDescent="0.35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BL30" s="4"/>
    </row>
    <row r="31" spans="1:64" x14ac:dyDescent="0.35">
      <c r="B31" s="16" t="s">
        <v>42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BL31" s="4"/>
    </row>
    <row r="32" spans="1:64" s="47" customFormat="1" x14ac:dyDescent="0.35">
      <c r="A32" s="48"/>
      <c r="B32" s="43"/>
      <c r="C32" s="44" t="s">
        <v>23</v>
      </c>
      <c r="D32" s="44" t="s">
        <v>24</v>
      </c>
      <c r="E32" s="44" t="s">
        <v>25</v>
      </c>
      <c r="F32" s="44" t="s">
        <v>26</v>
      </c>
      <c r="G32" s="44" t="s">
        <v>27</v>
      </c>
      <c r="H32" s="44" t="s">
        <v>28</v>
      </c>
      <c r="I32" s="44" t="s">
        <v>29</v>
      </c>
      <c r="J32" s="44" t="s">
        <v>30</v>
      </c>
      <c r="K32" s="44" t="s">
        <v>31</v>
      </c>
      <c r="L32" s="44" t="s">
        <v>32</v>
      </c>
      <c r="M32" s="44" t="s">
        <v>33</v>
      </c>
      <c r="N32" s="44" t="s">
        <v>34</v>
      </c>
      <c r="O32" s="45" t="s">
        <v>23</v>
      </c>
      <c r="P32" s="45" t="s">
        <v>24</v>
      </c>
      <c r="Q32" s="45" t="s">
        <v>25</v>
      </c>
      <c r="R32" s="45" t="s">
        <v>26</v>
      </c>
      <c r="S32" s="45" t="s">
        <v>27</v>
      </c>
      <c r="T32" s="45" t="s">
        <v>28</v>
      </c>
      <c r="U32" s="45" t="s">
        <v>29</v>
      </c>
      <c r="V32" s="45" t="s">
        <v>30</v>
      </c>
      <c r="W32" s="45" t="s">
        <v>31</v>
      </c>
      <c r="X32" s="45" t="s">
        <v>32</v>
      </c>
      <c r="Y32" s="45" t="s">
        <v>33</v>
      </c>
      <c r="Z32" s="45" t="s">
        <v>34</v>
      </c>
      <c r="AA32" s="46" t="s">
        <v>23</v>
      </c>
      <c r="AB32" s="46" t="s">
        <v>24</v>
      </c>
      <c r="AC32" s="46" t="s">
        <v>25</v>
      </c>
      <c r="AD32" s="46" t="s">
        <v>26</v>
      </c>
      <c r="AE32" s="46" t="s">
        <v>27</v>
      </c>
      <c r="AF32" s="46" t="s">
        <v>28</v>
      </c>
      <c r="AG32" s="46" t="s">
        <v>29</v>
      </c>
      <c r="AH32" s="46" t="s">
        <v>30</v>
      </c>
      <c r="AI32" s="46" t="s">
        <v>31</v>
      </c>
      <c r="AJ32" s="46" t="s">
        <v>32</v>
      </c>
      <c r="AK32" s="46" t="s">
        <v>33</v>
      </c>
      <c r="AL32" s="46" t="s">
        <v>34</v>
      </c>
      <c r="AM32" s="124" t="s">
        <v>70</v>
      </c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5" t="s">
        <v>70</v>
      </c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</row>
    <row r="33" spans="1:64" s="47" customFormat="1" x14ac:dyDescent="0.35">
      <c r="A33" s="48"/>
      <c r="B33" s="43"/>
      <c r="C33" s="44" t="s">
        <v>71</v>
      </c>
      <c r="D33" s="44" t="s">
        <v>72</v>
      </c>
      <c r="E33" s="44" t="s">
        <v>73</v>
      </c>
      <c r="F33" s="44" t="s">
        <v>74</v>
      </c>
      <c r="G33" s="44" t="s">
        <v>75</v>
      </c>
      <c r="H33" s="44" t="s">
        <v>76</v>
      </c>
      <c r="I33" s="44" t="s">
        <v>77</v>
      </c>
      <c r="J33" s="44" t="s">
        <v>30</v>
      </c>
      <c r="K33" s="44" t="s">
        <v>31</v>
      </c>
      <c r="L33" s="44" t="s">
        <v>78</v>
      </c>
      <c r="M33" s="44" t="s">
        <v>33</v>
      </c>
      <c r="N33" s="44" t="s">
        <v>79</v>
      </c>
      <c r="O33" s="45" t="s">
        <v>71</v>
      </c>
      <c r="P33" s="45" t="s">
        <v>72</v>
      </c>
      <c r="Q33" s="45" t="s">
        <v>73</v>
      </c>
      <c r="R33" s="45" t="s">
        <v>74</v>
      </c>
      <c r="S33" s="45" t="s">
        <v>75</v>
      </c>
      <c r="T33" s="45" t="s">
        <v>76</v>
      </c>
      <c r="U33" s="45" t="s">
        <v>77</v>
      </c>
      <c r="V33" s="45" t="s">
        <v>30</v>
      </c>
      <c r="W33" s="45" t="s">
        <v>31</v>
      </c>
      <c r="X33" s="45" t="s">
        <v>78</v>
      </c>
      <c r="Y33" s="45" t="s">
        <v>33</v>
      </c>
      <c r="Z33" s="45" t="s">
        <v>79</v>
      </c>
      <c r="AA33" s="46" t="s">
        <v>71</v>
      </c>
      <c r="AB33" s="46" t="s">
        <v>72</v>
      </c>
      <c r="AC33" s="46" t="s">
        <v>73</v>
      </c>
      <c r="AD33" s="46" t="s">
        <v>74</v>
      </c>
      <c r="AE33" s="46" t="s">
        <v>75</v>
      </c>
      <c r="AF33" s="46" t="s">
        <v>76</v>
      </c>
      <c r="AG33" s="46" t="s">
        <v>77</v>
      </c>
      <c r="AH33" s="46" t="s">
        <v>30</v>
      </c>
      <c r="AI33" s="46" t="s">
        <v>31</v>
      </c>
      <c r="AJ33" s="46" t="s">
        <v>78</v>
      </c>
      <c r="AK33" s="46" t="s">
        <v>33</v>
      </c>
      <c r="AL33" s="46" t="s">
        <v>79</v>
      </c>
      <c r="AM33" s="41" t="s">
        <v>71</v>
      </c>
      <c r="AN33" s="41" t="s">
        <v>72</v>
      </c>
      <c r="AO33" s="41" t="s">
        <v>73</v>
      </c>
      <c r="AP33" s="41" t="s">
        <v>74</v>
      </c>
      <c r="AQ33" s="41" t="s">
        <v>75</v>
      </c>
      <c r="AR33" s="41" t="s">
        <v>76</v>
      </c>
      <c r="AS33" s="41" t="s">
        <v>77</v>
      </c>
      <c r="AT33" s="41" t="s">
        <v>30</v>
      </c>
      <c r="AU33" s="41" t="s">
        <v>31</v>
      </c>
      <c r="AV33" s="41" t="s">
        <v>78</v>
      </c>
      <c r="AW33" s="41" t="s">
        <v>33</v>
      </c>
      <c r="AX33" s="41" t="s">
        <v>79</v>
      </c>
      <c r="AY33" s="42" t="s">
        <v>71</v>
      </c>
      <c r="AZ33" s="42" t="s">
        <v>72</v>
      </c>
      <c r="BA33" s="42" t="s">
        <v>73</v>
      </c>
      <c r="BB33" s="42" t="s">
        <v>74</v>
      </c>
      <c r="BC33" s="42" t="s">
        <v>75</v>
      </c>
      <c r="BD33" s="42" t="s">
        <v>76</v>
      </c>
      <c r="BE33" s="42" t="s">
        <v>77</v>
      </c>
      <c r="BF33" s="42" t="s">
        <v>30</v>
      </c>
      <c r="BG33" s="42" t="s">
        <v>31</v>
      </c>
      <c r="BH33" s="42" t="s">
        <v>78</v>
      </c>
      <c r="BI33" s="42" t="s">
        <v>33</v>
      </c>
      <c r="BJ33" s="42" t="s">
        <v>79</v>
      </c>
    </row>
    <row r="34" spans="1:64" s="47" customFormat="1" x14ac:dyDescent="0.35">
      <c r="A34" s="48"/>
      <c r="B34" s="48"/>
      <c r="C34" s="44" t="s">
        <v>35</v>
      </c>
      <c r="D34" s="44" t="s">
        <v>35</v>
      </c>
      <c r="E34" s="44" t="s">
        <v>35</v>
      </c>
      <c r="F34" s="44" t="s">
        <v>35</v>
      </c>
      <c r="G34" s="44" t="s">
        <v>35</v>
      </c>
      <c r="H34" s="44" t="s">
        <v>35</v>
      </c>
      <c r="I34" s="44" t="s">
        <v>35</v>
      </c>
      <c r="J34" s="44" t="s">
        <v>35</v>
      </c>
      <c r="K34" s="44" t="s">
        <v>35</v>
      </c>
      <c r="L34" s="44" t="s">
        <v>35</v>
      </c>
      <c r="M34" s="44" t="s">
        <v>35</v>
      </c>
      <c r="N34" s="44" t="s">
        <v>35</v>
      </c>
      <c r="O34" s="45" t="s">
        <v>36</v>
      </c>
      <c r="P34" s="45" t="s">
        <v>36</v>
      </c>
      <c r="Q34" s="45" t="s">
        <v>36</v>
      </c>
      <c r="R34" s="45" t="s">
        <v>36</v>
      </c>
      <c r="S34" s="45" t="s">
        <v>36</v>
      </c>
      <c r="T34" s="45" t="s">
        <v>36</v>
      </c>
      <c r="U34" s="45" t="s">
        <v>36</v>
      </c>
      <c r="V34" s="45" t="s">
        <v>36</v>
      </c>
      <c r="W34" s="45" t="s">
        <v>36</v>
      </c>
      <c r="X34" s="45" t="s">
        <v>36</v>
      </c>
      <c r="Y34" s="45" t="s">
        <v>36</v>
      </c>
      <c r="Z34" s="45" t="s">
        <v>36</v>
      </c>
      <c r="AA34" s="49" t="s">
        <v>38</v>
      </c>
      <c r="AB34" s="49" t="s">
        <v>38</v>
      </c>
      <c r="AC34" s="49" t="s">
        <v>38</v>
      </c>
      <c r="AD34" s="49" t="s">
        <v>38</v>
      </c>
      <c r="AE34" s="49" t="s">
        <v>38</v>
      </c>
      <c r="AF34" s="49" t="s">
        <v>38</v>
      </c>
      <c r="AG34" s="49" t="s">
        <v>38</v>
      </c>
      <c r="AH34" s="49" t="s">
        <v>38</v>
      </c>
      <c r="AI34" s="49" t="s">
        <v>38</v>
      </c>
      <c r="AJ34" s="49" t="s">
        <v>38</v>
      </c>
      <c r="AK34" s="49" t="s">
        <v>38</v>
      </c>
      <c r="AL34" s="49" t="s">
        <v>38</v>
      </c>
      <c r="AM34" s="44" t="s">
        <v>23</v>
      </c>
      <c r="AN34" s="44" t="s">
        <v>24</v>
      </c>
      <c r="AO34" s="44" t="s">
        <v>25</v>
      </c>
      <c r="AP34" s="44" t="s">
        <v>26</v>
      </c>
      <c r="AQ34" s="44" t="s">
        <v>27</v>
      </c>
      <c r="AR34" s="44" t="s">
        <v>28</v>
      </c>
      <c r="AS34" s="44" t="s">
        <v>29</v>
      </c>
      <c r="AT34" s="44" t="s">
        <v>30</v>
      </c>
      <c r="AU34" s="44" t="s">
        <v>31</v>
      </c>
      <c r="AV34" s="44" t="s">
        <v>32</v>
      </c>
      <c r="AW34" s="44" t="s">
        <v>33</v>
      </c>
      <c r="AX34" s="44" t="s">
        <v>34</v>
      </c>
      <c r="AY34" s="52" t="s">
        <v>23</v>
      </c>
      <c r="AZ34" s="52" t="s">
        <v>24</v>
      </c>
      <c r="BA34" s="52" t="s">
        <v>25</v>
      </c>
      <c r="BB34" s="52" t="s">
        <v>26</v>
      </c>
      <c r="BC34" s="52" t="s">
        <v>27</v>
      </c>
      <c r="BD34" s="52" t="s">
        <v>28</v>
      </c>
      <c r="BE34" s="52" t="s">
        <v>29</v>
      </c>
      <c r="BF34" s="52" t="s">
        <v>30</v>
      </c>
      <c r="BG34" s="52" t="s">
        <v>31</v>
      </c>
      <c r="BH34" s="52" t="s">
        <v>32</v>
      </c>
      <c r="BI34" s="52" t="s">
        <v>33</v>
      </c>
      <c r="BJ34" s="52" t="s">
        <v>34</v>
      </c>
    </row>
    <row r="35" spans="1:64" x14ac:dyDescent="0.35">
      <c r="A35" s="9" t="s">
        <v>80</v>
      </c>
      <c r="B35" s="10" t="s">
        <v>37</v>
      </c>
      <c r="C35" s="12">
        <v>394683</v>
      </c>
      <c r="D35" s="12">
        <v>379649</v>
      </c>
      <c r="E35" s="12">
        <v>420897</v>
      </c>
      <c r="F35" s="12">
        <v>481794</v>
      </c>
      <c r="G35" s="12">
        <v>587683</v>
      </c>
      <c r="H35" s="12">
        <v>743547</v>
      </c>
      <c r="I35" s="12">
        <v>1000612</v>
      </c>
      <c r="J35" s="12">
        <v>885139</v>
      </c>
      <c r="K35" s="12">
        <v>544075</v>
      </c>
      <c r="L35" s="12">
        <v>545030</v>
      </c>
      <c r="M35" s="12">
        <v>478596</v>
      </c>
      <c r="N35" s="12">
        <v>505342</v>
      </c>
      <c r="O35" s="13">
        <v>183803</v>
      </c>
      <c r="P35" s="13">
        <v>187189</v>
      </c>
      <c r="Q35" s="13">
        <v>119652</v>
      </c>
      <c r="R35" s="13">
        <v>129304</v>
      </c>
      <c r="S35" s="13">
        <v>179836</v>
      </c>
      <c r="T35" s="13">
        <v>383890</v>
      </c>
      <c r="U35" s="13">
        <v>700899</v>
      </c>
      <c r="V35" s="13">
        <v>626713</v>
      </c>
      <c r="W35" s="13">
        <v>392782</v>
      </c>
      <c r="X35" s="13">
        <v>420383</v>
      </c>
      <c r="Y35" s="13">
        <v>319535</v>
      </c>
      <c r="Z35" s="13">
        <v>355011</v>
      </c>
      <c r="AA35" s="30">
        <v>293558</v>
      </c>
      <c r="AB35" s="30">
        <v>301746</v>
      </c>
      <c r="AC35" s="30">
        <v>353034</v>
      </c>
      <c r="AD35" s="30">
        <v>425588</v>
      </c>
      <c r="AE35" s="30">
        <v>445382</v>
      </c>
      <c r="AF35" s="30">
        <v>603995</v>
      </c>
      <c r="AG35" s="30">
        <v>899495</v>
      </c>
      <c r="AH35" s="30">
        <v>776111</v>
      </c>
      <c r="AI35" s="30">
        <v>472465</v>
      </c>
      <c r="AJ35" s="30">
        <v>501217</v>
      </c>
      <c r="AK35" s="30">
        <v>417767</v>
      </c>
      <c r="AL35" s="30">
        <v>460515</v>
      </c>
      <c r="AM35" s="5">
        <f>AA35-C35</f>
        <v>-101125</v>
      </c>
      <c r="AN35" s="5">
        <f t="shared" ref="AN35:AN37" si="50">AB35-D35</f>
        <v>-77903</v>
      </c>
      <c r="AO35" s="5">
        <f t="shared" ref="AO35:AO37" si="51">AC35-E35</f>
        <v>-67863</v>
      </c>
      <c r="AP35" s="5">
        <f t="shared" ref="AP35:AP37" si="52">AD35-F35</f>
        <v>-56206</v>
      </c>
      <c r="AQ35" s="5">
        <f t="shared" ref="AQ35:AQ37" si="53">AE35-G35</f>
        <v>-142301</v>
      </c>
      <c r="AR35" s="5">
        <f t="shared" ref="AR35:AR37" si="54">AF35-H35</f>
        <v>-139552</v>
      </c>
      <c r="AS35" s="5">
        <f t="shared" ref="AS35:AS37" si="55">AG35-I35</f>
        <v>-101117</v>
      </c>
      <c r="AT35" s="5">
        <f t="shared" ref="AT35:AT37" si="56">AH35-J35</f>
        <v>-109028</v>
      </c>
      <c r="AU35" s="5">
        <f t="shared" ref="AU35:AU37" si="57">AI35-K35</f>
        <v>-71610</v>
      </c>
      <c r="AV35" s="5">
        <f t="shared" ref="AV35:AV37" si="58">AJ35-L35</f>
        <v>-43813</v>
      </c>
      <c r="AW35" s="5">
        <f t="shared" ref="AW35:AW37" si="59">AK35-M35</f>
        <v>-60829</v>
      </c>
      <c r="AX35" s="5">
        <f t="shared" ref="AX35:AX37" si="60">AL35-N35</f>
        <v>-44827</v>
      </c>
      <c r="AY35" s="6">
        <f>(AA35-C35)/C35</f>
        <v>-0.25621828150693088</v>
      </c>
      <c r="AZ35" s="6">
        <f t="shared" ref="AZ35:AZ37" si="61">(AB35-D35)/D35</f>
        <v>-0.20519743236515833</v>
      </c>
      <c r="BA35" s="6">
        <f t="shared" ref="BA35:BA37" si="62">(AC35-E35)/E35</f>
        <v>-0.16123422119901068</v>
      </c>
      <c r="BB35" s="6">
        <f t="shared" ref="BB35:BB37" si="63">(AD35-F35)/F35</f>
        <v>-0.11665981726630054</v>
      </c>
      <c r="BC35" s="6">
        <f t="shared" ref="BC35:BC37" si="64">(AE35-G35)/G35</f>
        <v>-0.24213904434873904</v>
      </c>
      <c r="BD35" s="6">
        <f t="shared" ref="BD35:BD37" si="65">(AF35-H35)/H35</f>
        <v>-0.18768416791406595</v>
      </c>
      <c r="BE35" s="6">
        <f t="shared" ref="BE35:BE37" si="66">(AG35-I35)/I35</f>
        <v>-0.10105515424560169</v>
      </c>
      <c r="BF35" s="6">
        <f t="shared" ref="BF35:BF37" si="67">(AH35-J35)/J35</f>
        <v>-0.12317613391794961</v>
      </c>
      <c r="BG35" s="6">
        <f t="shared" ref="BG35:BG37" si="68">(AI35-K35)/K35</f>
        <v>-0.1316178835638469</v>
      </c>
      <c r="BH35" s="6">
        <f t="shared" ref="BH35:BH37" si="69">(AJ35-L35)/L35</f>
        <v>-8.0386400748582651E-2</v>
      </c>
      <c r="BI35" s="6">
        <f t="shared" ref="BI35:BI37" si="70">(AK35-M35)/M35</f>
        <v>-0.12709884746216016</v>
      </c>
      <c r="BJ35" s="6">
        <f t="shared" ref="BJ35:BJ37" si="71">(AL35-N35)/N35</f>
        <v>-8.8706262293654595E-2</v>
      </c>
      <c r="BL35" s="4"/>
    </row>
    <row r="36" spans="1:64" x14ac:dyDescent="0.35">
      <c r="A36" s="9" t="s">
        <v>81</v>
      </c>
      <c r="B36" s="10" t="s">
        <v>0</v>
      </c>
      <c r="C36" s="12">
        <v>155230</v>
      </c>
      <c r="D36" s="12">
        <v>171453</v>
      </c>
      <c r="E36" s="12">
        <v>174655</v>
      </c>
      <c r="F36" s="12">
        <v>175689</v>
      </c>
      <c r="G36" s="12">
        <v>181785</v>
      </c>
      <c r="H36" s="12">
        <v>263938</v>
      </c>
      <c r="I36" s="12">
        <v>366434</v>
      </c>
      <c r="J36" s="12">
        <v>344526</v>
      </c>
      <c r="K36" s="12">
        <v>175897</v>
      </c>
      <c r="L36" s="12">
        <v>198889</v>
      </c>
      <c r="M36" s="12">
        <v>189981</v>
      </c>
      <c r="N36" s="12">
        <v>192933</v>
      </c>
      <c r="O36" s="13">
        <v>148204</v>
      </c>
      <c r="P36" s="13">
        <v>149016</v>
      </c>
      <c r="Q36" s="13">
        <v>87759</v>
      </c>
      <c r="R36" s="13">
        <v>96862</v>
      </c>
      <c r="S36" s="13">
        <v>134579</v>
      </c>
      <c r="T36" s="13">
        <v>312223</v>
      </c>
      <c r="U36" s="13">
        <v>519565</v>
      </c>
      <c r="V36" s="13">
        <v>418192</v>
      </c>
      <c r="W36" s="13">
        <v>228164</v>
      </c>
      <c r="X36" s="13">
        <v>240698</v>
      </c>
      <c r="Y36" s="13">
        <v>175187</v>
      </c>
      <c r="Z36" s="13">
        <v>205805</v>
      </c>
      <c r="AA36" s="30">
        <v>178527</v>
      </c>
      <c r="AB36" s="30">
        <v>178416</v>
      </c>
      <c r="AC36" s="30">
        <v>197000</v>
      </c>
      <c r="AD36" s="30">
        <v>218123</v>
      </c>
      <c r="AE36" s="30">
        <v>215695</v>
      </c>
      <c r="AF36" s="30">
        <v>317566</v>
      </c>
      <c r="AG36" s="30">
        <v>459309</v>
      </c>
      <c r="AH36" s="30">
        <v>405731</v>
      </c>
      <c r="AI36" s="30">
        <v>214086</v>
      </c>
      <c r="AJ36" s="30">
        <v>229628</v>
      </c>
      <c r="AK36" s="30">
        <v>199037</v>
      </c>
      <c r="AL36" s="30">
        <v>218696</v>
      </c>
      <c r="AM36" s="5">
        <f t="shared" ref="AM36:AM37" si="72">AA36-C36</f>
        <v>23297</v>
      </c>
      <c r="AN36" s="5">
        <f t="shared" si="50"/>
        <v>6963</v>
      </c>
      <c r="AO36" s="5">
        <f t="shared" si="51"/>
        <v>22345</v>
      </c>
      <c r="AP36" s="5">
        <f t="shared" si="52"/>
        <v>42434</v>
      </c>
      <c r="AQ36" s="5">
        <f t="shared" si="53"/>
        <v>33910</v>
      </c>
      <c r="AR36" s="5">
        <f t="shared" si="54"/>
        <v>53628</v>
      </c>
      <c r="AS36" s="5">
        <f t="shared" si="55"/>
        <v>92875</v>
      </c>
      <c r="AT36" s="5">
        <f t="shared" si="56"/>
        <v>61205</v>
      </c>
      <c r="AU36" s="5">
        <f t="shared" si="57"/>
        <v>38189</v>
      </c>
      <c r="AV36" s="5">
        <f t="shared" si="58"/>
        <v>30739</v>
      </c>
      <c r="AW36" s="5">
        <f t="shared" si="59"/>
        <v>9056</v>
      </c>
      <c r="AX36" s="5">
        <f t="shared" si="60"/>
        <v>25763</v>
      </c>
      <c r="AY36" s="6">
        <f t="shared" ref="AY36:AY37" si="73">(AA36-C36)/C36</f>
        <v>0.15008052567158411</v>
      </c>
      <c r="AZ36" s="6">
        <f t="shared" si="61"/>
        <v>4.0611712830921597E-2</v>
      </c>
      <c r="BA36" s="6">
        <f t="shared" si="62"/>
        <v>0.12793793478572041</v>
      </c>
      <c r="BB36" s="6">
        <f t="shared" si="63"/>
        <v>0.24152906556471948</v>
      </c>
      <c r="BC36" s="6">
        <f t="shared" si="64"/>
        <v>0.18653904337541602</v>
      </c>
      <c r="BD36" s="6">
        <f t="shared" si="65"/>
        <v>0.20318408110995764</v>
      </c>
      <c r="BE36" s="6">
        <f t="shared" si="66"/>
        <v>0.25345628407844251</v>
      </c>
      <c r="BF36" s="6">
        <f t="shared" si="67"/>
        <v>0.17764987257855722</v>
      </c>
      <c r="BG36" s="6">
        <f t="shared" si="68"/>
        <v>0.21711001324638851</v>
      </c>
      <c r="BH36" s="6">
        <f t="shared" si="69"/>
        <v>0.15455354494215368</v>
      </c>
      <c r="BI36" s="6">
        <f t="shared" si="70"/>
        <v>4.7667924687205564E-2</v>
      </c>
      <c r="BJ36" s="6">
        <f t="shared" si="71"/>
        <v>0.13353340278749617</v>
      </c>
      <c r="BL36" s="4"/>
    </row>
    <row r="37" spans="1:64" s="29" customFormat="1" x14ac:dyDescent="0.35">
      <c r="A37" s="53" t="s">
        <v>82</v>
      </c>
      <c r="B37" s="25" t="s">
        <v>1</v>
      </c>
      <c r="C37" s="26">
        <v>239453</v>
      </c>
      <c r="D37" s="26">
        <v>208196</v>
      </c>
      <c r="E37" s="26">
        <v>246242</v>
      </c>
      <c r="F37" s="26">
        <v>306105</v>
      </c>
      <c r="G37" s="26">
        <v>405898</v>
      </c>
      <c r="H37" s="26">
        <v>479609</v>
      </c>
      <c r="I37" s="26">
        <v>634178</v>
      </c>
      <c r="J37" s="26">
        <v>540613</v>
      </c>
      <c r="K37" s="26">
        <v>368178</v>
      </c>
      <c r="L37" s="26">
        <v>346141</v>
      </c>
      <c r="M37" s="26">
        <v>288615</v>
      </c>
      <c r="N37" s="26">
        <v>312409</v>
      </c>
      <c r="O37" s="27">
        <v>35599</v>
      </c>
      <c r="P37" s="27">
        <v>38173</v>
      </c>
      <c r="Q37" s="27">
        <v>31893</v>
      </c>
      <c r="R37" s="27">
        <v>32442</v>
      </c>
      <c r="S37" s="27">
        <v>45257</v>
      </c>
      <c r="T37" s="27">
        <v>71667</v>
      </c>
      <c r="U37" s="27">
        <v>181334</v>
      </c>
      <c r="V37" s="27">
        <v>208521</v>
      </c>
      <c r="W37" s="27">
        <v>164618</v>
      </c>
      <c r="X37" s="27">
        <v>179685</v>
      </c>
      <c r="Y37" s="27">
        <v>144348</v>
      </c>
      <c r="Z37" s="27">
        <v>149206</v>
      </c>
      <c r="AA37" s="31">
        <v>115031</v>
      </c>
      <c r="AB37" s="31">
        <v>123330</v>
      </c>
      <c r="AC37" s="31">
        <v>156034</v>
      </c>
      <c r="AD37" s="31">
        <v>207465</v>
      </c>
      <c r="AE37" s="31">
        <v>229687</v>
      </c>
      <c r="AF37" s="31">
        <v>286429</v>
      </c>
      <c r="AG37" s="31">
        <v>440186</v>
      </c>
      <c r="AH37" s="31">
        <v>370380</v>
      </c>
      <c r="AI37" s="31">
        <v>258379</v>
      </c>
      <c r="AJ37" s="31">
        <v>271589</v>
      </c>
      <c r="AK37" s="31">
        <v>218730</v>
      </c>
      <c r="AL37" s="31">
        <v>241819</v>
      </c>
      <c r="AM37" s="20">
        <f t="shared" si="72"/>
        <v>-124422</v>
      </c>
      <c r="AN37" s="20">
        <f t="shared" si="50"/>
        <v>-84866</v>
      </c>
      <c r="AO37" s="20">
        <f t="shared" si="51"/>
        <v>-90208</v>
      </c>
      <c r="AP37" s="20">
        <f t="shared" si="52"/>
        <v>-98640</v>
      </c>
      <c r="AQ37" s="20">
        <f t="shared" si="53"/>
        <v>-176211</v>
      </c>
      <c r="AR37" s="20">
        <f t="shared" si="54"/>
        <v>-193180</v>
      </c>
      <c r="AS37" s="20">
        <f t="shared" si="55"/>
        <v>-193992</v>
      </c>
      <c r="AT37" s="20">
        <f t="shared" si="56"/>
        <v>-170233</v>
      </c>
      <c r="AU37" s="20">
        <f t="shared" si="57"/>
        <v>-109799</v>
      </c>
      <c r="AV37" s="20">
        <f t="shared" si="58"/>
        <v>-74552</v>
      </c>
      <c r="AW37" s="20">
        <f t="shared" si="59"/>
        <v>-69885</v>
      </c>
      <c r="AX37" s="20">
        <f t="shared" si="60"/>
        <v>-70590</v>
      </c>
      <c r="AY37" s="21">
        <f t="shared" si="73"/>
        <v>-0.51960927614187336</v>
      </c>
      <c r="AZ37" s="21">
        <f t="shared" si="61"/>
        <v>-0.40762550673403908</v>
      </c>
      <c r="BA37" s="21">
        <f t="shared" si="62"/>
        <v>-0.36633880491548965</v>
      </c>
      <c r="BB37" s="21">
        <f t="shared" si="63"/>
        <v>-0.32224236781496546</v>
      </c>
      <c r="BC37" s="21">
        <f t="shared" si="64"/>
        <v>-0.43412630759451881</v>
      </c>
      <c r="BD37" s="21">
        <f t="shared" si="65"/>
        <v>-0.40278643645135931</v>
      </c>
      <c r="BE37" s="21">
        <f t="shared" si="66"/>
        <v>-0.30589519030934531</v>
      </c>
      <c r="BF37" s="21">
        <f t="shared" si="67"/>
        <v>-0.31488883915111177</v>
      </c>
      <c r="BG37" s="21">
        <f t="shared" si="68"/>
        <v>-0.29822259885164243</v>
      </c>
      <c r="BH37" s="21">
        <f t="shared" si="69"/>
        <v>-0.21538043745178989</v>
      </c>
      <c r="BI37" s="21">
        <f t="shared" si="70"/>
        <v>-0.24213918195519984</v>
      </c>
      <c r="BJ37" s="21">
        <f t="shared" si="71"/>
        <v>-0.2259537977459036</v>
      </c>
      <c r="BL37" s="4"/>
    </row>
    <row r="38" spans="1:64" x14ac:dyDescent="0.35">
      <c r="A38" s="9" t="s">
        <v>83</v>
      </c>
      <c r="B38" s="10" t="s">
        <v>15</v>
      </c>
      <c r="C38" s="12">
        <v>56263</v>
      </c>
      <c r="D38" s="12">
        <v>84462</v>
      </c>
      <c r="E38" s="12">
        <v>83670</v>
      </c>
      <c r="F38" s="12">
        <v>117989</v>
      </c>
      <c r="G38" s="12">
        <v>133613</v>
      </c>
      <c r="H38" s="12">
        <v>156146</v>
      </c>
      <c r="I38" s="12">
        <v>266584</v>
      </c>
      <c r="J38" s="12">
        <v>149105</v>
      </c>
      <c r="K38" s="12">
        <v>111243</v>
      </c>
      <c r="L38" s="12">
        <v>135294</v>
      </c>
      <c r="M38" s="12">
        <v>99009</v>
      </c>
      <c r="N38" s="12">
        <v>119109</v>
      </c>
      <c r="O38" s="13">
        <v>4396</v>
      </c>
      <c r="P38" s="13">
        <v>4627</v>
      </c>
      <c r="Q38" s="13">
        <v>2687</v>
      </c>
      <c r="R38" s="13">
        <v>2937</v>
      </c>
      <c r="S38" s="13">
        <v>5573</v>
      </c>
      <c r="T38" s="13">
        <v>15465</v>
      </c>
      <c r="U38" s="13">
        <v>48833</v>
      </c>
      <c r="V38" s="13">
        <v>40715</v>
      </c>
      <c r="W38" s="13">
        <v>38315</v>
      </c>
      <c r="X38" s="13">
        <v>59483</v>
      </c>
      <c r="Y38" s="13">
        <v>27344</v>
      </c>
      <c r="Z38" s="13">
        <v>30392</v>
      </c>
      <c r="AA38" s="30">
        <v>17878</v>
      </c>
      <c r="AB38" s="30">
        <v>31878</v>
      </c>
      <c r="AC38" s="30">
        <v>41432</v>
      </c>
      <c r="AD38" s="30">
        <v>79033</v>
      </c>
      <c r="AE38" s="30">
        <v>76880</v>
      </c>
      <c r="AF38" s="30">
        <v>112620</v>
      </c>
      <c r="AG38" s="30">
        <v>225066</v>
      </c>
      <c r="AH38" s="30">
        <v>126373</v>
      </c>
      <c r="AI38" s="30">
        <v>87792</v>
      </c>
      <c r="AJ38" s="30">
        <v>110391</v>
      </c>
      <c r="AK38" s="30">
        <v>75342</v>
      </c>
      <c r="AL38" s="30">
        <v>102116</v>
      </c>
      <c r="AM38" s="5">
        <f t="shared" ref="AM38:AM58" si="74">AA38-C38</f>
        <v>-38385</v>
      </c>
      <c r="AN38" s="5">
        <f t="shared" ref="AN38:AN58" si="75">AB38-D38</f>
        <v>-52584</v>
      </c>
      <c r="AO38" s="5">
        <f t="shared" ref="AO38:AO58" si="76">AC38-E38</f>
        <v>-42238</v>
      </c>
      <c r="AP38" s="5">
        <f t="shared" ref="AP38:AP58" si="77">AD38-F38</f>
        <v>-38956</v>
      </c>
      <c r="AQ38" s="5">
        <f t="shared" ref="AQ38:AQ58" si="78">AE38-G38</f>
        <v>-56733</v>
      </c>
      <c r="AR38" s="5">
        <f t="shared" ref="AR38:AR58" si="79">AF38-H38</f>
        <v>-43526</v>
      </c>
      <c r="AS38" s="5">
        <f t="shared" ref="AS38:AS58" si="80">AG38-I38</f>
        <v>-41518</v>
      </c>
      <c r="AT38" s="5">
        <f t="shared" ref="AT38:AT58" si="81">AH38-J38</f>
        <v>-22732</v>
      </c>
      <c r="AU38" s="5">
        <f t="shared" ref="AU38:AU58" si="82">AI38-K38</f>
        <v>-23451</v>
      </c>
      <c r="AV38" s="5">
        <f t="shared" ref="AV38:AV58" si="83">AJ38-L38</f>
        <v>-24903</v>
      </c>
      <c r="AW38" s="5">
        <f t="shared" ref="AW38:AW58" si="84">AK38-M38</f>
        <v>-23667</v>
      </c>
      <c r="AX38" s="5">
        <f t="shared" ref="AX38:AX58" si="85">AL38-N38</f>
        <v>-16993</v>
      </c>
      <c r="AY38" s="6">
        <f t="shared" ref="AY38:AY58" si="86">(AA38-C38)/C38</f>
        <v>-0.68224232621794079</v>
      </c>
      <c r="AZ38" s="6">
        <f t="shared" ref="AZ38:AZ58" si="87">(AB38-D38)/D38</f>
        <v>-0.6225758329189458</v>
      </c>
      <c r="BA38" s="6">
        <f t="shared" ref="BA38:BA58" si="88">(AC38-E38)/E38</f>
        <v>-0.50481654117365837</v>
      </c>
      <c r="BB38" s="6">
        <f t="shared" ref="BB38:BB58" si="89">(AD38-F38)/F38</f>
        <v>-0.33016637144140554</v>
      </c>
      <c r="BC38" s="6">
        <f t="shared" ref="BC38:BC58" si="90">(AE38-G38)/G38</f>
        <v>-0.42460688705440341</v>
      </c>
      <c r="BD38" s="6">
        <f t="shared" ref="BD38:BD58" si="91">(AF38-H38)/H38</f>
        <v>-0.27875193728945985</v>
      </c>
      <c r="BE38" s="6">
        <f t="shared" ref="BE38:BE58" si="92">(AG38-I38)/I38</f>
        <v>-0.15574077964168892</v>
      </c>
      <c r="BF38" s="6">
        <f t="shared" ref="BF38:BF58" si="93">(AH38-J38)/J38</f>
        <v>-0.15245632272559606</v>
      </c>
      <c r="BG38" s="6">
        <f t="shared" ref="BG38:BG58" si="94">(AI38-K38)/K38</f>
        <v>-0.21080876999002185</v>
      </c>
      <c r="BH38" s="6">
        <f t="shared" ref="BH38:BH58" si="95">(AJ38-L38)/L38</f>
        <v>-0.18406581223114107</v>
      </c>
      <c r="BI38" s="6">
        <f t="shared" ref="BI38:BI58" si="96">(AK38-M38)/M38</f>
        <v>-0.2390388752537648</v>
      </c>
      <c r="BJ38" s="6">
        <f t="shared" ref="BJ38:BJ58" si="97">(AL38-N38)/N38</f>
        <v>-0.14266764056452494</v>
      </c>
      <c r="BL38" s="4"/>
    </row>
    <row r="39" spans="1:64" x14ac:dyDescent="0.35">
      <c r="A39" s="9" t="s">
        <v>84</v>
      </c>
      <c r="B39" s="10" t="s">
        <v>8</v>
      </c>
      <c r="C39" s="12">
        <v>16084</v>
      </c>
      <c r="D39" s="12">
        <v>17455</v>
      </c>
      <c r="E39" s="12">
        <v>21629</v>
      </c>
      <c r="F39" s="12">
        <v>21471</v>
      </c>
      <c r="G39" s="12">
        <v>23984</v>
      </c>
      <c r="H39" s="12">
        <v>26278</v>
      </c>
      <c r="I39" s="12">
        <v>29836</v>
      </c>
      <c r="J39" s="12">
        <v>31740</v>
      </c>
      <c r="K39" s="12">
        <v>20454</v>
      </c>
      <c r="L39" s="12">
        <v>23504</v>
      </c>
      <c r="M39" s="12">
        <v>23183</v>
      </c>
      <c r="N39" s="12">
        <v>24343</v>
      </c>
      <c r="O39" s="13">
        <v>3247</v>
      </c>
      <c r="P39" s="13">
        <v>3725</v>
      </c>
      <c r="Q39" s="13">
        <v>3193</v>
      </c>
      <c r="R39" s="13">
        <v>2924</v>
      </c>
      <c r="S39" s="13">
        <v>4959</v>
      </c>
      <c r="T39" s="13">
        <v>10359</v>
      </c>
      <c r="U39" s="13">
        <v>21447</v>
      </c>
      <c r="V39" s="13">
        <v>24529</v>
      </c>
      <c r="W39" s="13">
        <v>16540</v>
      </c>
      <c r="X39" s="13">
        <v>17870</v>
      </c>
      <c r="Y39" s="13">
        <v>22923</v>
      </c>
      <c r="Z39" s="13">
        <v>25551</v>
      </c>
      <c r="AA39" s="30">
        <v>18606</v>
      </c>
      <c r="AB39" s="30">
        <v>18655</v>
      </c>
      <c r="AC39" s="30">
        <v>26063</v>
      </c>
      <c r="AD39" s="30">
        <v>27019</v>
      </c>
      <c r="AE39" s="30">
        <v>22731</v>
      </c>
      <c r="AF39" s="30">
        <v>29132</v>
      </c>
      <c r="AG39" s="30">
        <v>32074</v>
      </c>
      <c r="AH39" s="30">
        <v>36960</v>
      </c>
      <c r="AI39" s="30">
        <v>24398</v>
      </c>
      <c r="AJ39" s="30">
        <v>30531</v>
      </c>
      <c r="AK39" s="30">
        <v>28167</v>
      </c>
      <c r="AL39" s="30">
        <v>28760</v>
      </c>
      <c r="AM39" s="5">
        <f t="shared" si="74"/>
        <v>2522</v>
      </c>
      <c r="AN39" s="5">
        <f t="shared" si="75"/>
        <v>1200</v>
      </c>
      <c r="AO39" s="5">
        <f t="shared" si="76"/>
        <v>4434</v>
      </c>
      <c r="AP39" s="5">
        <f t="shared" si="77"/>
        <v>5548</v>
      </c>
      <c r="AQ39" s="5">
        <f t="shared" si="78"/>
        <v>-1253</v>
      </c>
      <c r="AR39" s="5">
        <f t="shared" si="79"/>
        <v>2854</v>
      </c>
      <c r="AS39" s="5">
        <f t="shared" si="80"/>
        <v>2238</v>
      </c>
      <c r="AT39" s="5">
        <f t="shared" si="81"/>
        <v>5220</v>
      </c>
      <c r="AU39" s="5">
        <f t="shared" si="82"/>
        <v>3944</v>
      </c>
      <c r="AV39" s="5">
        <f t="shared" si="83"/>
        <v>7027</v>
      </c>
      <c r="AW39" s="5">
        <f t="shared" si="84"/>
        <v>4984</v>
      </c>
      <c r="AX39" s="5">
        <f t="shared" si="85"/>
        <v>4417</v>
      </c>
      <c r="AY39" s="6">
        <f t="shared" si="86"/>
        <v>0.1568017905993534</v>
      </c>
      <c r="AZ39" s="6">
        <f t="shared" si="87"/>
        <v>6.8748209682039527E-2</v>
      </c>
      <c r="BA39" s="6">
        <f t="shared" si="88"/>
        <v>0.20500254288224143</v>
      </c>
      <c r="BB39" s="6">
        <f t="shared" si="89"/>
        <v>0.25839504447859907</v>
      </c>
      <c r="BC39" s="6">
        <f t="shared" si="90"/>
        <v>-5.2243162108072047E-2</v>
      </c>
      <c r="BD39" s="6">
        <f t="shared" si="91"/>
        <v>0.10860796103204201</v>
      </c>
      <c r="BE39" s="6">
        <f t="shared" si="92"/>
        <v>7.501005496715378E-2</v>
      </c>
      <c r="BF39" s="6">
        <f t="shared" si="93"/>
        <v>0.16446124763705103</v>
      </c>
      <c r="BG39" s="6">
        <f t="shared" si="94"/>
        <v>0.1928229197223037</v>
      </c>
      <c r="BH39" s="6">
        <f t="shared" si="95"/>
        <v>0.29897038801906056</v>
      </c>
      <c r="BI39" s="6">
        <f t="shared" si="96"/>
        <v>0.21498511840572834</v>
      </c>
      <c r="BJ39" s="6">
        <f t="shared" si="97"/>
        <v>0.18144846567801831</v>
      </c>
      <c r="BL39" s="4"/>
    </row>
    <row r="40" spans="1:64" x14ac:dyDescent="0.35">
      <c r="A40" s="9" t="s">
        <v>85</v>
      </c>
      <c r="B40" s="10" t="s">
        <v>13</v>
      </c>
      <c r="C40" s="12">
        <v>11393</v>
      </c>
      <c r="D40" s="12">
        <v>11552</v>
      </c>
      <c r="E40" s="12">
        <v>14173</v>
      </c>
      <c r="F40" s="12">
        <v>20000</v>
      </c>
      <c r="G40" s="12">
        <v>29127</v>
      </c>
      <c r="H40" s="12">
        <v>45864</v>
      </c>
      <c r="I40" s="12">
        <v>54770</v>
      </c>
      <c r="J40" s="12">
        <v>51989</v>
      </c>
      <c r="K40" s="12">
        <v>31464</v>
      </c>
      <c r="L40" s="12">
        <v>23054</v>
      </c>
      <c r="M40" s="12">
        <v>9443</v>
      </c>
      <c r="N40" s="12">
        <v>9887</v>
      </c>
      <c r="O40" s="13">
        <v>6442</v>
      </c>
      <c r="P40" s="13">
        <v>5729</v>
      </c>
      <c r="Q40" s="13">
        <v>6374</v>
      </c>
      <c r="R40" s="13">
        <v>5585</v>
      </c>
      <c r="S40" s="13">
        <v>2979</v>
      </c>
      <c r="T40" s="13">
        <v>3773</v>
      </c>
      <c r="U40" s="13">
        <v>13224</v>
      </c>
      <c r="V40" s="13">
        <v>20884</v>
      </c>
      <c r="W40" s="13">
        <v>16856</v>
      </c>
      <c r="X40" s="13">
        <v>11696</v>
      </c>
      <c r="Y40" s="13">
        <v>7726</v>
      </c>
      <c r="Z40" s="13">
        <v>7003</v>
      </c>
      <c r="AA40" s="30">
        <v>5049</v>
      </c>
      <c r="AB40" s="30">
        <v>5036</v>
      </c>
      <c r="AC40" s="30">
        <v>6659</v>
      </c>
      <c r="AD40" s="30">
        <v>8768</v>
      </c>
      <c r="AE40" s="30">
        <v>14192</v>
      </c>
      <c r="AF40" s="30">
        <v>19113</v>
      </c>
      <c r="AG40" s="30">
        <v>29016</v>
      </c>
      <c r="AH40" s="30">
        <v>29312</v>
      </c>
      <c r="AI40" s="30">
        <v>20257</v>
      </c>
      <c r="AJ40" s="30">
        <v>16241</v>
      </c>
      <c r="AK40" s="30">
        <v>13330</v>
      </c>
      <c r="AL40" s="30">
        <v>13388</v>
      </c>
      <c r="AM40" s="5">
        <f t="shared" si="74"/>
        <v>-6344</v>
      </c>
      <c r="AN40" s="5">
        <f t="shared" si="75"/>
        <v>-6516</v>
      </c>
      <c r="AO40" s="5">
        <f t="shared" si="76"/>
        <v>-7514</v>
      </c>
      <c r="AP40" s="5">
        <f t="shared" si="77"/>
        <v>-11232</v>
      </c>
      <c r="AQ40" s="5">
        <f t="shared" si="78"/>
        <v>-14935</v>
      </c>
      <c r="AR40" s="5">
        <f t="shared" si="79"/>
        <v>-26751</v>
      </c>
      <c r="AS40" s="5">
        <f t="shared" si="80"/>
        <v>-25754</v>
      </c>
      <c r="AT40" s="5">
        <f t="shared" si="81"/>
        <v>-22677</v>
      </c>
      <c r="AU40" s="5">
        <f t="shared" si="82"/>
        <v>-11207</v>
      </c>
      <c r="AV40" s="5">
        <f t="shared" si="83"/>
        <v>-6813</v>
      </c>
      <c r="AW40" s="5">
        <f t="shared" si="84"/>
        <v>3887</v>
      </c>
      <c r="AX40" s="5">
        <f t="shared" si="85"/>
        <v>3501</v>
      </c>
      <c r="AY40" s="6">
        <f t="shared" si="86"/>
        <v>-0.55683314315807952</v>
      </c>
      <c r="AZ40" s="6">
        <f t="shared" si="87"/>
        <v>-0.56405817174515238</v>
      </c>
      <c r="BA40" s="6">
        <f t="shared" si="88"/>
        <v>-0.53016298595921818</v>
      </c>
      <c r="BB40" s="6">
        <f t="shared" si="89"/>
        <v>-0.56159999999999999</v>
      </c>
      <c r="BC40" s="6">
        <f t="shared" si="90"/>
        <v>-0.51275448896213138</v>
      </c>
      <c r="BD40" s="6">
        <f t="shared" si="91"/>
        <v>-0.5832679225536368</v>
      </c>
      <c r="BE40" s="6">
        <f t="shared" si="92"/>
        <v>-0.4702209238634289</v>
      </c>
      <c r="BF40" s="6">
        <f t="shared" si="93"/>
        <v>-0.43618842447440803</v>
      </c>
      <c r="BG40" s="6">
        <f t="shared" si="94"/>
        <v>-0.35618484617340451</v>
      </c>
      <c r="BH40" s="6">
        <f t="shared" si="95"/>
        <v>-0.29552355339637371</v>
      </c>
      <c r="BI40" s="6">
        <f t="shared" si="96"/>
        <v>0.41162766070104839</v>
      </c>
      <c r="BJ40" s="6">
        <f t="shared" si="97"/>
        <v>0.35410134520076869</v>
      </c>
      <c r="BK40" t="s">
        <v>127</v>
      </c>
      <c r="BL40" s="4"/>
    </row>
    <row r="41" spans="1:64" x14ac:dyDescent="0.35">
      <c r="A41" s="9" t="s">
        <v>86</v>
      </c>
      <c r="B41" s="10" t="s">
        <v>19</v>
      </c>
      <c r="C41" s="12">
        <v>79573</v>
      </c>
      <c r="D41" s="12">
        <v>23987</v>
      </c>
      <c r="E41" s="12">
        <v>38026</v>
      </c>
      <c r="F41" s="12">
        <v>31104</v>
      </c>
      <c r="G41" s="12">
        <v>48423</v>
      </c>
      <c r="H41" s="12">
        <v>35278</v>
      </c>
      <c r="I41" s="12">
        <v>48773</v>
      </c>
      <c r="J41" s="12">
        <v>56023</v>
      </c>
      <c r="K41" s="12">
        <v>30511</v>
      </c>
      <c r="L41" s="12">
        <v>36499</v>
      </c>
      <c r="M41" s="12">
        <v>40760</v>
      </c>
      <c r="N41" s="12">
        <v>52201</v>
      </c>
      <c r="O41" s="13">
        <v>1686</v>
      </c>
      <c r="P41" s="13">
        <v>2139</v>
      </c>
      <c r="Q41" s="13">
        <v>1612</v>
      </c>
      <c r="R41" s="13">
        <v>1484</v>
      </c>
      <c r="S41" s="13">
        <v>1865</v>
      </c>
      <c r="T41" s="13">
        <v>4452</v>
      </c>
      <c r="U41" s="13">
        <v>7689</v>
      </c>
      <c r="V41" s="13">
        <v>9029</v>
      </c>
      <c r="W41" s="13">
        <v>5859</v>
      </c>
      <c r="X41" s="13">
        <v>8195</v>
      </c>
      <c r="Y41" s="13">
        <v>8654</v>
      </c>
      <c r="Z41" s="13">
        <v>12688</v>
      </c>
      <c r="AA41" s="30">
        <v>17623</v>
      </c>
      <c r="AB41" s="30">
        <v>10188</v>
      </c>
      <c r="AC41" s="30">
        <v>12087</v>
      </c>
      <c r="AD41" s="30">
        <v>9387</v>
      </c>
      <c r="AE41" s="30">
        <v>11438</v>
      </c>
      <c r="AF41" s="30">
        <v>13200</v>
      </c>
      <c r="AG41" s="30">
        <v>18754</v>
      </c>
      <c r="AH41" s="30">
        <v>18030</v>
      </c>
      <c r="AI41" s="30">
        <v>10557</v>
      </c>
      <c r="AJ41" s="30">
        <v>5751</v>
      </c>
      <c r="AK41" s="30">
        <v>3641</v>
      </c>
      <c r="AL41" s="30">
        <v>3469</v>
      </c>
      <c r="AM41" s="5">
        <f t="shared" si="74"/>
        <v>-61950</v>
      </c>
      <c r="AN41" s="5">
        <f t="shared" si="75"/>
        <v>-13799</v>
      </c>
      <c r="AO41" s="5">
        <f t="shared" si="76"/>
        <v>-25939</v>
      </c>
      <c r="AP41" s="5">
        <f t="shared" si="77"/>
        <v>-21717</v>
      </c>
      <c r="AQ41" s="5">
        <f t="shared" si="78"/>
        <v>-36985</v>
      </c>
      <c r="AR41" s="5">
        <f t="shared" si="79"/>
        <v>-22078</v>
      </c>
      <c r="AS41" s="5">
        <f t="shared" si="80"/>
        <v>-30019</v>
      </c>
      <c r="AT41" s="5">
        <f t="shared" si="81"/>
        <v>-37993</v>
      </c>
      <c r="AU41" s="5">
        <f t="shared" si="82"/>
        <v>-19954</v>
      </c>
      <c r="AV41" s="5">
        <f t="shared" si="83"/>
        <v>-30748</v>
      </c>
      <c r="AW41" s="5">
        <f t="shared" si="84"/>
        <v>-37119</v>
      </c>
      <c r="AX41" s="5">
        <f t="shared" si="85"/>
        <v>-48732</v>
      </c>
      <c r="AY41" s="6">
        <f t="shared" si="86"/>
        <v>-0.77853040604225054</v>
      </c>
      <c r="AZ41" s="6">
        <f t="shared" si="87"/>
        <v>-0.57526993788301994</v>
      </c>
      <c r="BA41" s="6">
        <f t="shared" si="88"/>
        <v>-0.68213853679061698</v>
      </c>
      <c r="BB41" s="6">
        <f t="shared" si="89"/>
        <v>-0.69820601851851849</v>
      </c>
      <c r="BC41" s="6">
        <f t="shared" si="90"/>
        <v>-0.76378993453524147</v>
      </c>
      <c r="BD41" s="6">
        <f t="shared" si="91"/>
        <v>-0.62582912863541018</v>
      </c>
      <c r="BE41" s="6">
        <f t="shared" si="92"/>
        <v>-0.61548397679043731</v>
      </c>
      <c r="BF41" s="6">
        <f t="shared" si="93"/>
        <v>-0.67816789532870425</v>
      </c>
      <c r="BG41" s="6">
        <f t="shared" si="94"/>
        <v>-0.65399364163744222</v>
      </c>
      <c r="BH41" s="6">
        <f t="shared" si="95"/>
        <v>-0.8424340392887476</v>
      </c>
      <c r="BI41" s="6">
        <f t="shared" si="96"/>
        <v>-0.91067222767419043</v>
      </c>
      <c r="BJ41" s="6">
        <f t="shared" si="97"/>
        <v>-0.93354533438056742</v>
      </c>
      <c r="BL41" s="4"/>
    </row>
    <row r="42" spans="1:64" x14ac:dyDescent="0.35">
      <c r="A42" s="9" t="s">
        <v>90</v>
      </c>
      <c r="B42" s="10" t="s">
        <v>18</v>
      </c>
      <c r="C42" s="12">
        <v>5060</v>
      </c>
      <c r="D42" s="12">
        <v>4001</v>
      </c>
      <c r="E42" s="12">
        <v>5649</v>
      </c>
      <c r="F42" s="12">
        <v>6910</v>
      </c>
      <c r="G42" s="12">
        <v>8408</v>
      </c>
      <c r="H42" s="12">
        <v>7342</v>
      </c>
      <c r="I42" s="12">
        <v>7810</v>
      </c>
      <c r="J42" s="12">
        <v>9769</v>
      </c>
      <c r="K42" s="12">
        <v>6893</v>
      </c>
      <c r="L42" s="12">
        <v>7886</v>
      </c>
      <c r="M42" s="12">
        <v>7116</v>
      </c>
      <c r="N42" s="12">
        <v>7260</v>
      </c>
      <c r="O42" s="13">
        <v>1899</v>
      </c>
      <c r="P42" s="13">
        <v>2832</v>
      </c>
      <c r="Q42" s="13">
        <v>2335</v>
      </c>
      <c r="R42" s="13">
        <v>2807</v>
      </c>
      <c r="S42" s="13">
        <v>3233</v>
      </c>
      <c r="T42" s="13">
        <v>3014</v>
      </c>
      <c r="U42" s="13">
        <v>5090</v>
      </c>
      <c r="V42" s="13">
        <v>7561</v>
      </c>
      <c r="W42" s="13">
        <v>6736</v>
      </c>
      <c r="X42" s="13">
        <v>8564</v>
      </c>
      <c r="Y42" s="13">
        <v>7482</v>
      </c>
      <c r="Z42" s="13">
        <v>8856</v>
      </c>
      <c r="AA42" s="30">
        <v>8548</v>
      </c>
      <c r="AB42" s="30">
        <v>8610</v>
      </c>
      <c r="AC42" s="30">
        <v>7126</v>
      </c>
      <c r="AD42" s="30">
        <v>6364</v>
      </c>
      <c r="AE42" s="30">
        <v>6357</v>
      </c>
      <c r="AF42" s="30">
        <v>10970</v>
      </c>
      <c r="AG42" s="30">
        <v>7416</v>
      </c>
      <c r="AH42" s="30">
        <v>17188</v>
      </c>
      <c r="AI42" s="30">
        <v>11501</v>
      </c>
      <c r="AJ42" s="30">
        <v>14363</v>
      </c>
      <c r="AK42" s="30">
        <v>13807</v>
      </c>
      <c r="AL42" s="30">
        <v>11372</v>
      </c>
      <c r="AM42" s="5">
        <f t="shared" si="74"/>
        <v>3488</v>
      </c>
      <c r="AN42" s="5">
        <f t="shared" si="75"/>
        <v>4609</v>
      </c>
      <c r="AO42" s="5">
        <f t="shared" si="76"/>
        <v>1477</v>
      </c>
      <c r="AP42" s="5">
        <f t="shared" si="77"/>
        <v>-546</v>
      </c>
      <c r="AQ42" s="5">
        <f t="shared" si="78"/>
        <v>-2051</v>
      </c>
      <c r="AR42" s="5">
        <f t="shared" si="79"/>
        <v>3628</v>
      </c>
      <c r="AS42" s="5">
        <f t="shared" si="80"/>
        <v>-394</v>
      </c>
      <c r="AT42" s="5">
        <f t="shared" si="81"/>
        <v>7419</v>
      </c>
      <c r="AU42" s="5">
        <f t="shared" si="82"/>
        <v>4608</v>
      </c>
      <c r="AV42" s="5">
        <f t="shared" si="83"/>
        <v>6477</v>
      </c>
      <c r="AW42" s="5">
        <f t="shared" si="84"/>
        <v>6691</v>
      </c>
      <c r="AX42" s="5">
        <f t="shared" si="85"/>
        <v>4112</v>
      </c>
      <c r="AY42" s="6">
        <f t="shared" si="86"/>
        <v>0.68932806324110674</v>
      </c>
      <c r="AZ42" s="6">
        <f t="shared" si="87"/>
        <v>1.1519620094976255</v>
      </c>
      <c r="BA42" s="6">
        <f t="shared" si="88"/>
        <v>0.26146220570012391</v>
      </c>
      <c r="BB42" s="6">
        <f t="shared" si="89"/>
        <v>-7.9015918958031839E-2</v>
      </c>
      <c r="BC42" s="6">
        <f t="shared" si="90"/>
        <v>-0.24393434823977164</v>
      </c>
      <c r="BD42" s="6">
        <f t="shared" si="91"/>
        <v>0.49414328520839007</v>
      </c>
      <c r="BE42" s="6">
        <f t="shared" si="92"/>
        <v>-5.0448143405889885E-2</v>
      </c>
      <c r="BF42" s="6">
        <f t="shared" si="93"/>
        <v>0.7594431364520422</v>
      </c>
      <c r="BG42" s="6">
        <f t="shared" si="94"/>
        <v>0.66850427970404758</v>
      </c>
      <c r="BH42" s="6">
        <f t="shared" si="95"/>
        <v>0.82132893735734214</v>
      </c>
      <c r="BI42" s="6">
        <f t="shared" si="96"/>
        <v>0.94027543563799887</v>
      </c>
      <c r="BJ42" s="6">
        <f t="shared" si="97"/>
        <v>0.56639118457300275</v>
      </c>
      <c r="BL42" s="4"/>
    </row>
    <row r="43" spans="1:64" x14ac:dyDescent="0.35">
      <c r="A43" s="9" t="s">
        <v>87</v>
      </c>
      <c r="B43" s="10" t="s">
        <v>7</v>
      </c>
      <c r="C43" s="12">
        <v>6613</v>
      </c>
      <c r="D43" s="12">
        <v>6214</v>
      </c>
      <c r="E43" s="12">
        <v>7552</v>
      </c>
      <c r="F43" s="12">
        <v>10131</v>
      </c>
      <c r="G43" s="12">
        <v>12889</v>
      </c>
      <c r="H43" s="12">
        <v>16571</v>
      </c>
      <c r="I43" s="12">
        <v>15176</v>
      </c>
      <c r="J43" s="12">
        <v>16915</v>
      </c>
      <c r="K43" s="12">
        <v>11380</v>
      </c>
      <c r="L43" s="12">
        <v>11329</v>
      </c>
      <c r="M43" s="12">
        <v>8672</v>
      </c>
      <c r="N43" s="12">
        <v>8591</v>
      </c>
      <c r="O43" s="13">
        <v>1276</v>
      </c>
      <c r="P43" s="13">
        <v>1747</v>
      </c>
      <c r="Q43" s="13">
        <v>1054</v>
      </c>
      <c r="R43" s="13">
        <v>1216</v>
      </c>
      <c r="S43" s="13">
        <v>1674</v>
      </c>
      <c r="T43" s="13">
        <v>3663</v>
      </c>
      <c r="U43" s="13">
        <v>8950</v>
      </c>
      <c r="V43" s="13">
        <v>11853</v>
      </c>
      <c r="W43" s="13">
        <v>7483</v>
      </c>
      <c r="X43" s="13">
        <v>6023</v>
      </c>
      <c r="Y43" s="13">
        <v>5590</v>
      </c>
      <c r="Z43" s="13">
        <v>6063</v>
      </c>
      <c r="AA43" s="30">
        <v>4775</v>
      </c>
      <c r="AB43" s="30">
        <v>4654</v>
      </c>
      <c r="AC43" s="30">
        <v>5532</v>
      </c>
      <c r="AD43" s="30">
        <v>7041</v>
      </c>
      <c r="AE43" s="30">
        <v>7992</v>
      </c>
      <c r="AF43" s="30">
        <v>11760</v>
      </c>
      <c r="AG43" s="30">
        <v>13212</v>
      </c>
      <c r="AH43" s="30">
        <v>15631</v>
      </c>
      <c r="AI43" s="30">
        <v>9631</v>
      </c>
      <c r="AJ43" s="30">
        <v>8600</v>
      </c>
      <c r="AK43" s="30">
        <v>7616</v>
      </c>
      <c r="AL43" s="30">
        <v>7997</v>
      </c>
      <c r="AM43" s="5">
        <f t="shared" si="74"/>
        <v>-1838</v>
      </c>
      <c r="AN43" s="5">
        <f t="shared" si="75"/>
        <v>-1560</v>
      </c>
      <c r="AO43" s="5">
        <f t="shared" si="76"/>
        <v>-2020</v>
      </c>
      <c r="AP43" s="5">
        <f t="shared" si="77"/>
        <v>-3090</v>
      </c>
      <c r="AQ43" s="5">
        <f t="shared" si="78"/>
        <v>-4897</v>
      </c>
      <c r="AR43" s="5">
        <f t="shared" si="79"/>
        <v>-4811</v>
      </c>
      <c r="AS43" s="5">
        <f t="shared" si="80"/>
        <v>-1964</v>
      </c>
      <c r="AT43" s="5">
        <f t="shared" si="81"/>
        <v>-1284</v>
      </c>
      <c r="AU43" s="5">
        <f t="shared" si="82"/>
        <v>-1749</v>
      </c>
      <c r="AV43" s="5">
        <f t="shared" si="83"/>
        <v>-2729</v>
      </c>
      <c r="AW43" s="5">
        <f t="shared" si="84"/>
        <v>-1056</v>
      </c>
      <c r="AX43" s="5">
        <f t="shared" si="85"/>
        <v>-594</v>
      </c>
      <c r="AY43" s="6">
        <f t="shared" si="86"/>
        <v>-0.27793739603810674</v>
      </c>
      <c r="AZ43" s="6">
        <f t="shared" si="87"/>
        <v>-0.2510460251046025</v>
      </c>
      <c r="BA43" s="6">
        <f t="shared" si="88"/>
        <v>-0.26747881355932202</v>
      </c>
      <c r="BB43" s="6">
        <f t="shared" si="89"/>
        <v>-0.30500444181225939</v>
      </c>
      <c r="BC43" s="6">
        <f t="shared" si="90"/>
        <v>-0.3799363798587943</v>
      </c>
      <c r="BD43" s="6">
        <f t="shared" si="91"/>
        <v>-0.29032647396053346</v>
      </c>
      <c r="BE43" s="6">
        <f t="shared" si="92"/>
        <v>-0.1294148655772272</v>
      </c>
      <c r="BF43" s="6">
        <f t="shared" si="93"/>
        <v>-7.5908956547443104E-2</v>
      </c>
      <c r="BG43" s="6">
        <f t="shared" si="94"/>
        <v>-0.15369068541300526</v>
      </c>
      <c r="BH43" s="6">
        <f t="shared" si="95"/>
        <v>-0.24088622120222439</v>
      </c>
      <c r="BI43" s="6">
        <f t="shared" si="96"/>
        <v>-0.12177121771217712</v>
      </c>
      <c r="BJ43" s="6">
        <f t="shared" si="97"/>
        <v>-6.9142125480153652E-2</v>
      </c>
      <c r="BL43" s="4"/>
    </row>
    <row r="44" spans="1:64" x14ac:dyDescent="0.35">
      <c r="A44" s="9" t="s">
        <v>88</v>
      </c>
      <c r="B44" s="10" t="s">
        <v>16</v>
      </c>
      <c r="C44" s="12">
        <v>8974</v>
      </c>
      <c r="D44" s="12">
        <v>9657</v>
      </c>
      <c r="E44" s="12">
        <v>10680</v>
      </c>
      <c r="F44" s="12">
        <v>10941</v>
      </c>
      <c r="G44" s="12">
        <v>15460</v>
      </c>
      <c r="H44" s="12">
        <v>18747</v>
      </c>
      <c r="I44" s="12">
        <v>19038</v>
      </c>
      <c r="J44" s="12">
        <v>17662</v>
      </c>
      <c r="K44" s="12">
        <v>15803</v>
      </c>
      <c r="L44" s="12">
        <v>11019</v>
      </c>
      <c r="M44" s="12">
        <v>10191</v>
      </c>
      <c r="N44" s="12">
        <v>13014</v>
      </c>
      <c r="O44" s="13">
        <v>3179</v>
      </c>
      <c r="P44" s="13">
        <v>1933</v>
      </c>
      <c r="Q44" s="13">
        <v>876</v>
      </c>
      <c r="R44" s="13">
        <v>958</v>
      </c>
      <c r="S44" s="13">
        <v>1651</v>
      </c>
      <c r="T44" s="13">
        <v>2124</v>
      </c>
      <c r="U44" s="13">
        <v>4407</v>
      </c>
      <c r="V44" s="13">
        <v>6200</v>
      </c>
      <c r="W44" s="13">
        <v>3798</v>
      </c>
      <c r="X44" s="13">
        <v>6030</v>
      </c>
      <c r="Y44" s="13">
        <v>5423</v>
      </c>
      <c r="Z44" s="13">
        <v>5732</v>
      </c>
      <c r="AA44" s="30">
        <v>3021</v>
      </c>
      <c r="AB44" s="30">
        <v>5022</v>
      </c>
      <c r="AC44" s="30">
        <v>4876</v>
      </c>
      <c r="AD44" s="30">
        <v>6207</v>
      </c>
      <c r="AE44" s="30">
        <v>7634</v>
      </c>
      <c r="AF44" s="30">
        <v>9482</v>
      </c>
      <c r="AG44" s="30">
        <v>12602</v>
      </c>
      <c r="AH44" s="30">
        <v>11675</v>
      </c>
      <c r="AI44" s="30">
        <v>10336</v>
      </c>
      <c r="AJ44" s="30">
        <v>7709</v>
      </c>
      <c r="AK44" s="30">
        <v>6915</v>
      </c>
      <c r="AL44" s="30">
        <v>8419</v>
      </c>
      <c r="AM44" s="5">
        <f t="shared" si="74"/>
        <v>-5953</v>
      </c>
      <c r="AN44" s="5">
        <f t="shared" si="75"/>
        <v>-4635</v>
      </c>
      <c r="AO44" s="5">
        <f t="shared" si="76"/>
        <v>-5804</v>
      </c>
      <c r="AP44" s="5">
        <f t="shared" si="77"/>
        <v>-4734</v>
      </c>
      <c r="AQ44" s="5">
        <f t="shared" si="78"/>
        <v>-7826</v>
      </c>
      <c r="AR44" s="5">
        <f t="shared" si="79"/>
        <v>-9265</v>
      </c>
      <c r="AS44" s="5">
        <f t="shared" si="80"/>
        <v>-6436</v>
      </c>
      <c r="AT44" s="5">
        <f t="shared" si="81"/>
        <v>-5987</v>
      </c>
      <c r="AU44" s="5">
        <f t="shared" si="82"/>
        <v>-5467</v>
      </c>
      <c r="AV44" s="5">
        <f t="shared" si="83"/>
        <v>-3310</v>
      </c>
      <c r="AW44" s="5">
        <f t="shared" si="84"/>
        <v>-3276</v>
      </c>
      <c r="AX44" s="5">
        <f t="shared" si="85"/>
        <v>-4595</v>
      </c>
      <c r="AY44" s="6">
        <f t="shared" si="86"/>
        <v>-0.66336082014709163</v>
      </c>
      <c r="AZ44" s="6">
        <f t="shared" si="87"/>
        <v>-0.47996272134203166</v>
      </c>
      <c r="BA44" s="6">
        <f t="shared" si="88"/>
        <v>-0.5434456928838951</v>
      </c>
      <c r="BB44" s="6">
        <f t="shared" si="89"/>
        <v>-0.43268439813545378</v>
      </c>
      <c r="BC44" s="6">
        <f t="shared" si="90"/>
        <v>-0.50620957309184988</v>
      </c>
      <c r="BD44" s="6">
        <f t="shared" si="91"/>
        <v>-0.4942124073185043</v>
      </c>
      <c r="BE44" s="6">
        <f t="shared" si="92"/>
        <v>-0.33806072066393528</v>
      </c>
      <c r="BF44" s="6">
        <f t="shared" si="93"/>
        <v>-0.33897633337107913</v>
      </c>
      <c r="BG44" s="6">
        <f t="shared" si="94"/>
        <v>-0.34594697209390624</v>
      </c>
      <c r="BH44" s="6">
        <f t="shared" si="95"/>
        <v>-0.3003902350485525</v>
      </c>
      <c r="BI44" s="6">
        <f t="shared" si="96"/>
        <v>-0.32146011186340889</v>
      </c>
      <c r="BJ44" s="6">
        <f t="shared" si="97"/>
        <v>-0.35308129706469954</v>
      </c>
      <c r="BL44" s="4"/>
    </row>
    <row r="45" spans="1:64" x14ac:dyDescent="0.35">
      <c r="A45" s="9" t="s">
        <v>39</v>
      </c>
      <c r="B45" s="10" t="s">
        <v>39</v>
      </c>
      <c r="C45" s="12">
        <v>3232</v>
      </c>
      <c r="D45" s="12">
        <v>3973</v>
      </c>
      <c r="E45" s="12">
        <v>5114</v>
      </c>
      <c r="F45" s="12">
        <v>5227</v>
      </c>
      <c r="G45" s="12">
        <v>10647</v>
      </c>
      <c r="H45" s="12">
        <v>15216</v>
      </c>
      <c r="I45" s="12">
        <v>22807</v>
      </c>
      <c r="J45" s="12">
        <v>12946</v>
      </c>
      <c r="K45" s="12">
        <v>11942</v>
      </c>
      <c r="L45" s="12">
        <v>7886</v>
      </c>
      <c r="M45" s="12">
        <v>4655</v>
      </c>
      <c r="N45" s="12">
        <v>4525</v>
      </c>
      <c r="O45" s="13">
        <v>840</v>
      </c>
      <c r="P45" s="13">
        <v>729</v>
      </c>
      <c r="Q45" s="13">
        <v>875</v>
      </c>
      <c r="R45" s="13">
        <v>1229</v>
      </c>
      <c r="S45" s="13">
        <v>1716</v>
      </c>
      <c r="T45" s="13">
        <v>1795</v>
      </c>
      <c r="U45" s="13">
        <v>3466</v>
      </c>
      <c r="V45" s="13">
        <v>5352</v>
      </c>
      <c r="W45" s="13">
        <v>4849</v>
      </c>
      <c r="X45" s="13">
        <v>3644</v>
      </c>
      <c r="Y45" s="13">
        <v>2941</v>
      </c>
      <c r="Z45" s="13">
        <v>3544</v>
      </c>
      <c r="AA45" s="30">
        <v>2665</v>
      </c>
      <c r="AB45" s="30">
        <v>2291</v>
      </c>
      <c r="AC45" s="30">
        <v>4489</v>
      </c>
      <c r="AD45" s="30">
        <v>5921</v>
      </c>
      <c r="AE45" s="30">
        <v>10147</v>
      </c>
      <c r="AF45" s="30">
        <v>8811</v>
      </c>
      <c r="AG45" s="30">
        <v>10436</v>
      </c>
      <c r="AH45" s="30">
        <v>9892</v>
      </c>
      <c r="AI45" s="30">
        <v>8792</v>
      </c>
      <c r="AJ45" s="30">
        <v>7663</v>
      </c>
      <c r="AK45" s="30">
        <v>5279</v>
      </c>
      <c r="AL45" s="30">
        <v>5128</v>
      </c>
      <c r="AM45" s="5">
        <f t="shared" si="74"/>
        <v>-567</v>
      </c>
      <c r="AN45" s="5">
        <f t="shared" si="75"/>
        <v>-1682</v>
      </c>
      <c r="AO45" s="5">
        <f t="shared" si="76"/>
        <v>-625</v>
      </c>
      <c r="AP45" s="5">
        <f t="shared" si="77"/>
        <v>694</v>
      </c>
      <c r="AQ45" s="5">
        <f t="shared" si="78"/>
        <v>-500</v>
      </c>
      <c r="AR45" s="5">
        <f t="shared" si="79"/>
        <v>-6405</v>
      </c>
      <c r="AS45" s="5">
        <f t="shared" si="80"/>
        <v>-12371</v>
      </c>
      <c r="AT45" s="5">
        <f t="shared" si="81"/>
        <v>-3054</v>
      </c>
      <c r="AU45" s="5">
        <f t="shared" si="82"/>
        <v>-3150</v>
      </c>
      <c r="AV45" s="5">
        <f t="shared" si="83"/>
        <v>-223</v>
      </c>
      <c r="AW45" s="5">
        <f t="shared" si="84"/>
        <v>624</v>
      </c>
      <c r="AX45" s="5">
        <f t="shared" si="85"/>
        <v>603</v>
      </c>
      <c r="AY45" s="6">
        <f t="shared" si="86"/>
        <v>-0.17543316831683167</v>
      </c>
      <c r="AZ45" s="6">
        <f t="shared" si="87"/>
        <v>-0.42335766423357662</v>
      </c>
      <c r="BA45" s="6">
        <f t="shared" si="88"/>
        <v>-0.12221353148220571</v>
      </c>
      <c r="BB45" s="6">
        <f t="shared" si="89"/>
        <v>0.13277214463363307</v>
      </c>
      <c r="BC45" s="6">
        <f t="shared" si="90"/>
        <v>-4.6961585423123883E-2</v>
      </c>
      <c r="BD45" s="6">
        <f t="shared" si="91"/>
        <v>-0.4209384858044164</v>
      </c>
      <c r="BE45" s="6">
        <f t="shared" si="92"/>
        <v>-0.54242118647783577</v>
      </c>
      <c r="BF45" s="6">
        <f t="shared" si="93"/>
        <v>-0.23590298161594314</v>
      </c>
      <c r="BG45" s="6">
        <f t="shared" si="94"/>
        <v>-0.26377491207502929</v>
      </c>
      <c r="BH45" s="6">
        <f t="shared" si="95"/>
        <v>-2.8277960943444078E-2</v>
      </c>
      <c r="BI45" s="6">
        <f t="shared" si="96"/>
        <v>0.13404940923737915</v>
      </c>
      <c r="BJ45" s="6">
        <f t="shared" si="97"/>
        <v>0.1332596685082873</v>
      </c>
      <c r="BL45" s="4"/>
    </row>
    <row r="46" spans="1:64" x14ac:dyDescent="0.35">
      <c r="A46" s="9" t="s">
        <v>89</v>
      </c>
      <c r="B46" s="10" t="s">
        <v>12</v>
      </c>
      <c r="C46" s="12">
        <v>8439</v>
      </c>
      <c r="D46" s="12">
        <v>7237</v>
      </c>
      <c r="E46" s="12">
        <v>9774</v>
      </c>
      <c r="F46" s="12">
        <v>12263</v>
      </c>
      <c r="G46" s="12">
        <v>18147</v>
      </c>
      <c r="H46" s="12">
        <v>13328</v>
      </c>
      <c r="I46" s="12">
        <v>23037</v>
      </c>
      <c r="J46" s="12">
        <v>19646</v>
      </c>
      <c r="K46" s="12">
        <v>16823</v>
      </c>
      <c r="L46" s="12">
        <v>12971</v>
      </c>
      <c r="M46" s="12">
        <v>11452</v>
      </c>
      <c r="N46" s="12">
        <v>9068</v>
      </c>
      <c r="O46" s="13">
        <v>522</v>
      </c>
      <c r="P46" s="13">
        <v>312</v>
      </c>
      <c r="Q46" s="13">
        <v>398</v>
      </c>
      <c r="R46" s="13">
        <v>309</v>
      </c>
      <c r="S46" s="13">
        <v>992</v>
      </c>
      <c r="T46" s="13">
        <v>1457</v>
      </c>
      <c r="U46" s="13">
        <v>5820</v>
      </c>
      <c r="V46" s="13">
        <v>8373</v>
      </c>
      <c r="W46" s="13">
        <v>7726</v>
      </c>
      <c r="X46" s="13">
        <v>6096</v>
      </c>
      <c r="Y46" s="13">
        <v>4942</v>
      </c>
      <c r="Z46" s="13">
        <v>3885</v>
      </c>
      <c r="AA46" s="30">
        <v>2373</v>
      </c>
      <c r="AB46" s="30">
        <v>2461</v>
      </c>
      <c r="AC46" s="30">
        <v>3829</v>
      </c>
      <c r="AD46" s="30">
        <v>5004</v>
      </c>
      <c r="AE46" s="30">
        <v>7790</v>
      </c>
      <c r="AF46" s="30">
        <v>6927</v>
      </c>
      <c r="AG46" s="30">
        <v>12252</v>
      </c>
      <c r="AH46" s="30">
        <v>11711</v>
      </c>
      <c r="AI46" s="30">
        <v>8579</v>
      </c>
      <c r="AJ46" s="30">
        <v>7182</v>
      </c>
      <c r="AK46" s="30">
        <v>6754</v>
      </c>
      <c r="AL46" s="30">
        <v>5472</v>
      </c>
      <c r="AM46" s="5">
        <f t="shared" si="74"/>
        <v>-6066</v>
      </c>
      <c r="AN46" s="5">
        <f t="shared" si="75"/>
        <v>-4776</v>
      </c>
      <c r="AO46" s="5">
        <f t="shared" si="76"/>
        <v>-5945</v>
      </c>
      <c r="AP46" s="5">
        <f t="shared" si="77"/>
        <v>-7259</v>
      </c>
      <c r="AQ46" s="5">
        <f t="shared" si="78"/>
        <v>-10357</v>
      </c>
      <c r="AR46" s="5">
        <f t="shared" si="79"/>
        <v>-6401</v>
      </c>
      <c r="AS46" s="5">
        <f t="shared" si="80"/>
        <v>-10785</v>
      </c>
      <c r="AT46" s="5">
        <f t="shared" si="81"/>
        <v>-7935</v>
      </c>
      <c r="AU46" s="5">
        <f t="shared" si="82"/>
        <v>-8244</v>
      </c>
      <c r="AV46" s="5">
        <f t="shared" si="83"/>
        <v>-5789</v>
      </c>
      <c r="AW46" s="5">
        <f t="shared" si="84"/>
        <v>-4698</v>
      </c>
      <c r="AX46" s="5">
        <f t="shared" si="85"/>
        <v>-3596</v>
      </c>
      <c r="AY46" s="6">
        <f t="shared" si="86"/>
        <v>-0.71880554568076782</v>
      </c>
      <c r="AZ46" s="6">
        <f t="shared" si="87"/>
        <v>-0.65994196490258394</v>
      </c>
      <c r="BA46" s="6">
        <f t="shared" si="88"/>
        <v>-0.60824636791487618</v>
      </c>
      <c r="BB46" s="6">
        <f t="shared" si="89"/>
        <v>-0.59194324390442798</v>
      </c>
      <c r="BC46" s="6">
        <f t="shared" si="90"/>
        <v>-0.57072794401278448</v>
      </c>
      <c r="BD46" s="6">
        <f t="shared" si="91"/>
        <v>-0.4802671068427371</v>
      </c>
      <c r="BE46" s="6">
        <f t="shared" si="92"/>
        <v>-0.46815991665581458</v>
      </c>
      <c r="BF46" s="6">
        <f t="shared" si="93"/>
        <v>-0.40389901252163291</v>
      </c>
      <c r="BG46" s="6">
        <f t="shared" si="94"/>
        <v>-0.49004339297390476</v>
      </c>
      <c r="BH46" s="6">
        <f t="shared" si="95"/>
        <v>-0.44630329195898544</v>
      </c>
      <c r="BI46" s="6">
        <f t="shared" si="96"/>
        <v>-0.41023402025847011</v>
      </c>
      <c r="BJ46" s="6">
        <f t="shared" si="97"/>
        <v>-0.3965593295103661</v>
      </c>
      <c r="BL46" s="4"/>
    </row>
    <row r="47" spans="1:64" x14ac:dyDescent="0.35">
      <c r="A47" s="9" t="s">
        <v>92</v>
      </c>
      <c r="B47" s="10" t="s">
        <v>11</v>
      </c>
      <c r="C47" s="12">
        <v>2692</v>
      </c>
      <c r="D47" s="12">
        <v>2793</v>
      </c>
      <c r="E47" s="12">
        <v>3328</v>
      </c>
      <c r="F47" s="12">
        <v>4631</v>
      </c>
      <c r="G47" s="12">
        <v>10017</v>
      </c>
      <c r="H47" s="12">
        <v>15382</v>
      </c>
      <c r="I47" s="12">
        <v>10708</v>
      </c>
      <c r="J47" s="12">
        <v>14560</v>
      </c>
      <c r="K47" s="12">
        <v>10665</v>
      </c>
      <c r="L47" s="12">
        <v>5844</v>
      </c>
      <c r="M47" s="12">
        <v>3794</v>
      </c>
      <c r="N47" s="12">
        <v>4031</v>
      </c>
      <c r="O47" s="13">
        <v>978</v>
      </c>
      <c r="P47" s="13">
        <v>1374</v>
      </c>
      <c r="Q47" s="13">
        <v>1523</v>
      </c>
      <c r="R47" s="13">
        <v>1565</v>
      </c>
      <c r="S47" s="13">
        <v>1896</v>
      </c>
      <c r="T47" s="13">
        <v>1824</v>
      </c>
      <c r="U47" s="13">
        <v>4615</v>
      </c>
      <c r="V47" s="13">
        <v>7317</v>
      </c>
      <c r="W47" s="13">
        <v>7032</v>
      </c>
      <c r="X47" s="13">
        <v>4712</v>
      </c>
      <c r="Y47" s="13">
        <v>4419</v>
      </c>
      <c r="Z47" s="13">
        <v>5700</v>
      </c>
      <c r="AA47" s="30">
        <v>3754</v>
      </c>
      <c r="AB47" s="30">
        <v>4434</v>
      </c>
      <c r="AC47" s="30">
        <v>6327</v>
      </c>
      <c r="AD47" s="30">
        <v>6678</v>
      </c>
      <c r="AE47" s="30">
        <v>7931</v>
      </c>
      <c r="AF47" s="30">
        <v>8785</v>
      </c>
      <c r="AG47" s="30">
        <v>8423</v>
      </c>
      <c r="AH47" s="30">
        <v>9181</v>
      </c>
      <c r="AI47" s="30">
        <v>5936</v>
      </c>
      <c r="AJ47" s="30">
        <v>4952</v>
      </c>
      <c r="AK47" s="30">
        <v>4267</v>
      </c>
      <c r="AL47" s="30">
        <v>4222</v>
      </c>
      <c r="AM47" s="5">
        <f t="shared" si="74"/>
        <v>1062</v>
      </c>
      <c r="AN47" s="5">
        <f t="shared" si="75"/>
        <v>1641</v>
      </c>
      <c r="AO47" s="5">
        <f t="shared" si="76"/>
        <v>2999</v>
      </c>
      <c r="AP47" s="5">
        <f t="shared" si="77"/>
        <v>2047</v>
      </c>
      <c r="AQ47" s="5">
        <f t="shared" si="78"/>
        <v>-2086</v>
      </c>
      <c r="AR47" s="5">
        <f t="shared" si="79"/>
        <v>-6597</v>
      </c>
      <c r="AS47" s="5">
        <f t="shared" si="80"/>
        <v>-2285</v>
      </c>
      <c r="AT47" s="5">
        <f t="shared" si="81"/>
        <v>-5379</v>
      </c>
      <c r="AU47" s="5">
        <f t="shared" si="82"/>
        <v>-4729</v>
      </c>
      <c r="AV47" s="5">
        <f t="shared" si="83"/>
        <v>-892</v>
      </c>
      <c r="AW47" s="5">
        <f t="shared" si="84"/>
        <v>473</v>
      </c>
      <c r="AX47" s="5">
        <f t="shared" si="85"/>
        <v>191</v>
      </c>
      <c r="AY47" s="6">
        <f t="shared" si="86"/>
        <v>0.39450222882615155</v>
      </c>
      <c r="AZ47" s="6">
        <f t="shared" si="87"/>
        <v>0.58754027926960262</v>
      </c>
      <c r="BA47" s="6">
        <f t="shared" si="88"/>
        <v>0.90114182692307687</v>
      </c>
      <c r="BB47" s="6">
        <f t="shared" si="89"/>
        <v>0.4420211617361261</v>
      </c>
      <c r="BC47" s="6">
        <f t="shared" si="90"/>
        <v>-0.20824598183088749</v>
      </c>
      <c r="BD47" s="6">
        <f t="shared" si="91"/>
        <v>-0.42887790924457159</v>
      </c>
      <c r="BE47" s="6">
        <f t="shared" si="92"/>
        <v>-0.21339185655584611</v>
      </c>
      <c r="BF47" s="6">
        <f t="shared" si="93"/>
        <v>-0.36943681318681321</v>
      </c>
      <c r="BG47" s="6">
        <f t="shared" si="94"/>
        <v>-0.44341303328645099</v>
      </c>
      <c r="BH47" s="6">
        <f t="shared" si="95"/>
        <v>-0.15263518138261464</v>
      </c>
      <c r="BI47" s="6">
        <f t="shared" si="96"/>
        <v>0.12467053241960992</v>
      </c>
      <c r="BJ47" s="6">
        <f t="shared" si="97"/>
        <v>4.7382783428429671E-2</v>
      </c>
      <c r="BK47" t="s">
        <v>128</v>
      </c>
      <c r="BL47" s="4"/>
    </row>
    <row r="48" spans="1:64" x14ac:dyDescent="0.35">
      <c r="A48" s="9" t="s">
        <v>91</v>
      </c>
      <c r="B48" s="10" t="s">
        <v>10</v>
      </c>
      <c r="C48" s="12">
        <v>2761</v>
      </c>
      <c r="D48" s="12">
        <v>3201</v>
      </c>
      <c r="E48" s="12">
        <v>3792</v>
      </c>
      <c r="F48" s="12">
        <v>5873</v>
      </c>
      <c r="G48" s="12">
        <v>8310</v>
      </c>
      <c r="H48" s="12">
        <v>9212</v>
      </c>
      <c r="I48" s="12">
        <v>10357</v>
      </c>
      <c r="J48" s="12">
        <v>9935</v>
      </c>
      <c r="K48" s="12">
        <v>5880</v>
      </c>
      <c r="L48" s="12">
        <v>3764</v>
      </c>
      <c r="M48" s="12">
        <v>3785</v>
      </c>
      <c r="N48" s="12">
        <v>2797</v>
      </c>
      <c r="O48" s="13">
        <v>1443</v>
      </c>
      <c r="P48" s="13">
        <v>982</v>
      </c>
      <c r="Q48" s="13">
        <v>1078</v>
      </c>
      <c r="R48" s="13">
        <v>1036</v>
      </c>
      <c r="S48" s="13">
        <v>1525</v>
      </c>
      <c r="T48" s="13">
        <v>1738</v>
      </c>
      <c r="U48" s="13">
        <v>5964</v>
      </c>
      <c r="V48" s="13">
        <v>7468</v>
      </c>
      <c r="W48" s="13">
        <v>3809</v>
      </c>
      <c r="X48" s="13">
        <v>3482</v>
      </c>
      <c r="Y48" s="13">
        <v>2850</v>
      </c>
      <c r="Z48" s="13">
        <v>2332</v>
      </c>
      <c r="AA48" s="30">
        <v>2160</v>
      </c>
      <c r="AB48" s="30">
        <v>2080</v>
      </c>
      <c r="AC48" s="30">
        <v>2483</v>
      </c>
      <c r="AD48" s="30">
        <v>3165</v>
      </c>
      <c r="AE48" s="30">
        <v>5278</v>
      </c>
      <c r="AF48" s="30">
        <v>5046</v>
      </c>
      <c r="AG48" s="30">
        <v>7610</v>
      </c>
      <c r="AH48" s="30">
        <v>8075</v>
      </c>
      <c r="AI48" s="30">
        <v>5718</v>
      </c>
      <c r="AJ48" s="30">
        <v>5802</v>
      </c>
      <c r="AK48" s="30">
        <v>5305</v>
      </c>
      <c r="AL48" s="30">
        <v>4464</v>
      </c>
      <c r="AM48" s="5">
        <f t="shared" si="74"/>
        <v>-601</v>
      </c>
      <c r="AN48" s="5">
        <f t="shared" si="75"/>
        <v>-1121</v>
      </c>
      <c r="AO48" s="5">
        <f t="shared" si="76"/>
        <v>-1309</v>
      </c>
      <c r="AP48" s="5">
        <f t="shared" si="77"/>
        <v>-2708</v>
      </c>
      <c r="AQ48" s="5">
        <f t="shared" si="78"/>
        <v>-3032</v>
      </c>
      <c r="AR48" s="5">
        <f t="shared" si="79"/>
        <v>-4166</v>
      </c>
      <c r="AS48" s="5">
        <f t="shared" si="80"/>
        <v>-2747</v>
      </c>
      <c r="AT48" s="5">
        <f t="shared" si="81"/>
        <v>-1860</v>
      </c>
      <c r="AU48" s="5">
        <f t="shared" si="82"/>
        <v>-162</v>
      </c>
      <c r="AV48" s="5">
        <f t="shared" si="83"/>
        <v>2038</v>
      </c>
      <c r="AW48" s="5">
        <f t="shared" si="84"/>
        <v>1520</v>
      </c>
      <c r="AX48" s="5">
        <f t="shared" si="85"/>
        <v>1667</v>
      </c>
      <c r="AY48" s="6">
        <f t="shared" si="86"/>
        <v>-0.2176747555233611</v>
      </c>
      <c r="AZ48" s="6">
        <f t="shared" si="87"/>
        <v>-0.35020306154326775</v>
      </c>
      <c r="BA48" s="6">
        <f t="shared" si="88"/>
        <v>-0.34520042194092826</v>
      </c>
      <c r="BB48" s="6">
        <f t="shared" si="89"/>
        <v>-0.46109313808956243</v>
      </c>
      <c r="BC48" s="6">
        <f t="shared" si="90"/>
        <v>-0.36486161251504212</v>
      </c>
      <c r="BD48" s="6">
        <f t="shared" si="91"/>
        <v>-0.45223621363438993</v>
      </c>
      <c r="BE48" s="6">
        <f t="shared" si="92"/>
        <v>-0.26523124456889058</v>
      </c>
      <c r="BF48" s="6">
        <f t="shared" si="93"/>
        <v>-0.1872169099144439</v>
      </c>
      <c r="BG48" s="6">
        <f t="shared" si="94"/>
        <v>-2.7551020408163266E-2</v>
      </c>
      <c r="BH48" s="6">
        <f t="shared" si="95"/>
        <v>0.5414452709883103</v>
      </c>
      <c r="BI48" s="6">
        <f t="shared" si="96"/>
        <v>0.40158520475561427</v>
      </c>
      <c r="BJ48" s="6">
        <f t="shared" si="97"/>
        <v>0.59599570968895244</v>
      </c>
      <c r="BL48" s="4"/>
    </row>
    <row r="49" spans="1:64" x14ac:dyDescent="0.35">
      <c r="A49" s="9" t="s">
        <v>93</v>
      </c>
      <c r="B49" s="10" t="s">
        <v>6</v>
      </c>
      <c r="C49" s="12">
        <v>3448</v>
      </c>
      <c r="D49" s="12">
        <v>3330</v>
      </c>
      <c r="E49" s="12">
        <v>3622</v>
      </c>
      <c r="F49" s="12">
        <v>5583</v>
      </c>
      <c r="G49" s="12">
        <v>5679</v>
      </c>
      <c r="H49" s="12">
        <v>7236</v>
      </c>
      <c r="I49" s="12">
        <v>9669</v>
      </c>
      <c r="J49" s="12">
        <v>22085</v>
      </c>
      <c r="K49" s="12">
        <v>6456</v>
      </c>
      <c r="L49" s="12">
        <v>5583</v>
      </c>
      <c r="M49" s="12">
        <v>3605</v>
      </c>
      <c r="N49" s="12">
        <v>4196</v>
      </c>
      <c r="O49" s="13">
        <v>695</v>
      </c>
      <c r="P49" s="13">
        <v>904</v>
      </c>
      <c r="Q49" s="13">
        <v>668</v>
      </c>
      <c r="R49" s="13">
        <v>1349</v>
      </c>
      <c r="S49" s="13">
        <v>5068</v>
      </c>
      <c r="T49" s="13">
        <v>5081</v>
      </c>
      <c r="U49" s="13">
        <v>8206</v>
      </c>
      <c r="V49" s="13">
        <v>11136</v>
      </c>
      <c r="W49" s="13">
        <v>8637</v>
      </c>
      <c r="X49" s="13">
        <v>9108</v>
      </c>
      <c r="Y49" s="13">
        <v>8776</v>
      </c>
      <c r="Z49" s="13">
        <v>6229</v>
      </c>
      <c r="AA49" s="30">
        <v>2623</v>
      </c>
      <c r="AB49" s="30">
        <v>2097</v>
      </c>
      <c r="AC49" s="30">
        <v>2763</v>
      </c>
      <c r="AD49" s="30">
        <v>3829</v>
      </c>
      <c r="AE49" s="30">
        <v>4403</v>
      </c>
      <c r="AF49" s="30">
        <v>4071</v>
      </c>
      <c r="AG49" s="30">
        <v>5003</v>
      </c>
      <c r="AH49" s="30">
        <v>8346</v>
      </c>
      <c r="AI49" s="30">
        <v>5162</v>
      </c>
      <c r="AJ49" s="30">
        <v>4766</v>
      </c>
      <c r="AK49" s="30">
        <v>4349</v>
      </c>
      <c r="AL49" s="30">
        <v>7712</v>
      </c>
      <c r="AM49" s="5">
        <f t="shared" si="74"/>
        <v>-825</v>
      </c>
      <c r="AN49" s="5">
        <f t="shared" si="75"/>
        <v>-1233</v>
      </c>
      <c r="AO49" s="5">
        <f t="shared" si="76"/>
        <v>-859</v>
      </c>
      <c r="AP49" s="5">
        <f t="shared" si="77"/>
        <v>-1754</v>
      </c>
      <c r="AQ49" s="5">
        <f t="shared" si="78"/>
        <v>-1276</v>
      </c>
      <c r="AR49" s="5">
        <f t="shared" si="79"/>
        <v>-3165</v>
      </c>
      <c r="AS49" s="5">
        <f t="shared" si="80"/>
        <v>-4666</v>
      </c>
      <c r="AT49" s="5">
        <f t="shared" si="81"/>
        <v>-13739</v>
      </c>
      <c r="AU49" s="5">
        <f t="shared" si="82"/>
        <v>-1294</v>
      </c>
      <c r="AV49" s="5">
        <f t="shared" si="83"/>
        <v>-817</v>
      </c>
      <c r="AW49" s="5">
        <f t="shared" si="84"/>
        <v>744</v>
      </c>
      <c r="AX49" s="5">
        <f t="shared" si="85"/>
        <v>3516</v>
      </c>
      <c r="AY49" s="6">
        <f t="shared" si="86"/>
        <v>-0.2392691415313225</v>
      </c>
      <c r="AZ49" s="6">
        <f t="shared" si="87"/>
        <v>-0.37027027027027026</v>
      </c>
      <c r="BA49" s="6">
        <f t="shared" si="88"/>
        <v>-0.23716178906681393</v>
      </c>
      <c r="BB49" s="6">
        <f t="shared" si="89"/>
        <v>-0.31416801003044958</v>
      </c>
      <c r="BC49" s="6">
        <f t="shared" si="90"/>
        <v>-0.22468744497270646</v>
      </c>
      <c r="BD49" s="6">
        <f t="shared" si="91"/>
        <v>-0.43739635157545603</v>
      </c>
      <c r="BE49" s="6">
        <f t="shared" si="92"/>
        <v>-0.48257317199296723</v>
      </c>
      <c r="BF49" s="6">
        <f t="shared" si="93"/>
        <v>-0.62209644555127919</v>
      </c>
      <c r="BG49" s="6">
        <f t="shared" si="94"/>
        <v>-0.20043370508054523</v>
      </c>
      <c r="BH49" s="6">
        <f t="shared" si="95"/>
        <v>-0.14633709475192549</v>
      </c>
      <c r="BI49" s="6">
        <f t="shared" si="96"/>
        <v>0.20638002773925104</v>
      </c>
      <c r="BJ49" s="6">
        <f t="shared" si="97"/>
        <v>0.83794089609151567</v>
      </c>
      <c r="BL49" s="4"/>
    </row>
    <row r="50" spans="1:64" x14ac:dyDescent="0.35">
      <c r="A50" s="9" t="s">
        <v>95</v>
      </c>
      <c r="B50" s="10" t="s">
        <v>4</v>
      </c>
      <c r="C50" s="12">
        <v>1900</v>
      </c>
      <c r="D50" s="12">
        <v>1704</v>
      </c>
      <c r="E50" s="12">
        <v>2222</v>
      </c>
      <c r="F50" s="12">
        <v>4760</v>
      </c>
      <c r="G50" s="12">
        <v>5356</v>
      </c>
      <c r="H50" s="12">
        <v>9859</v>
      </c>
      <c r="I50" s="12">
        <v>14125</v>
      </c>
      <c r="J50" s="12">
        <v>23676</v>
      </c>
      <c r="K50" s="12">
        <v>9958</v>
      </c>
      <c r="L50" s="12">
        <v>5085</v>
      </c>
      <c r="M50" s="12">
        <v>3096</v>
      </c>
      <c r="N50" s="12">
        <v>3247</v>
      </c>
      <c r="O50" s="13">
        <v>561</v>
      </c>
      <c r="P50" s="13">
        <v>885</v>
      </c>
      <c r="Q50" s="13">
        <v>668</v>
      </c>
      <c r="R50" s="13">
        <v>691</v>
      </c>
      <c r="S50" s="13">
        <v>1068</v>
      </c>
      <c r="T50" s="13">
        <v>1009</v>
      </c>
      <c r="U50" s="13">
        <v>3564</v>
      </c>
      <c r="V50" s="13">
        <v>4668</v>
      </c>
      <c r="W50" s="13">
        <v>3691</v>
      </c>
      <c r="X50" s="13">
        <v>4984</v>
      </c>
      <c r="Y50" s="13">
        <v>5234</v>
      </c>
      <c r="Z50" s="13">
        <v>5289</v>
      </c>
      <c r="AA50" s="30">
        <v>4885</v>
      </c>
      <c r="AB50" s="30">
        <v>2735</v>
      </c>
      <c r="AC50" s="30">
        <v>1984</v>
      </c>
      <c r="AD50" s="30">
        <v>3095</v>
      </c>
      <c r="AE50" s="30">
        <v>3643</v>
      </c>
      <c r="AF50" s="30">
        <v>3340</v>
      </c>
      <c r="AG50" s="30">
        <v>3986</v>
      </c>
      <c r="AH50" s="30">
        <v>7021</v>
      </c>
      <c r="AI50" s="30">
        <v>5381</v>
      </c>
      <c r="AJ50" s="30">
        <v>3234</v>
      </c>
      <c r="AK50" s="30">
        <v>2808</v>
      </c>
      <c r="AL50" s="30">
        <v>3291</v>
      </c>
      <c r="AM50" s="5">
        <f t="shared" si="74"/>
        <v>2985</v>
      </c>
      <c r="AN50" s="5">
        <f t="shared" si="75"/>
        <v>1031</v>
      </c>
      <c r="AO50" s="5">
        <f t="shared" si="76"/>
        <v>-238</v>
      </c>
      <c r="AP50" s="5">
        <f t="shared" si="77"/>
        <v>-1665</v>
      </c>
      <c r="AQ50" s="5">
        <f t="shared" si="78"/>
        <v>-1713</v>
      </c>
      <c r="AR50" s="5">
        <f t="shared" si="79"/>
        <v>-6519</v>
      </c>
      <c r="AS50" s="5">
        <f t="shared" si="80"/>
        <v>-10139</v>
      </c>
      <c r="AT50" s="5">
        <f t="shared" si="81"/>
        <v>-16655</v>
      </c>
      <c r="AU50" s="5">
        <f t="shared" si="82"/>
        <v>-4577</v>
      </c>
      <c r="AV50" s="5">
        <f t="shared" si="83"/>
        <v>-1851</v>
      </c>
      <c r="AW50" s="5">
        <f t="shared" si="84"/>
        <v>-288</v>
      </c>
      <c r="AX50" s="5">
        <f t="shared" si="85"/>
        <v>44</v>
      </c>
      <c r="AY50" s="6">
        <f t="shared" si="86"/>
        <v>1.5710526315789475</v>
      </c>
      <c r="AZ50" s="6">
        <f t="shared" si="87"/>
        <v>0.6050469483568075</v>
      </c>
      <c r="BA50" s="6">
        <f t="shared" si="88"/>
        <v>-0.10711071107110712</v>
      </c>
      <c r="BB50" s="6">
        <f t="shared" si="89"/>
        <v>-0.34978991596638653</v>
      </c>
      <c r="BC50" s="6">
        <f t="shared" si="90"/>
        <v>-0.31982823002240479</v>
      </c>
      <c r="BD50" s="6">
        <f t="shared" si="91"/>
        <v>-0.66122324779389385</v>
      </c>
      <c r="BE50" s="6">
        <f t="shared" si="92"/>
        <v>-0.71780530973451329</v>
      </c>
      <c r="BF50" s="6">
        <f t="shared" si="93"/>
        <v>-0.70345497550261871</v>
      </c>
      <c r="BG50" s="6">
        <f t="shared" si="94"/>
        <v>-0.45963044788110063</v>
      </c>
      <c r="BH50" s="6">
        <f t="shared" si="95"/>
        <v>-0.36401179941002948</v>
      </c>
      <c r="BI50" s="6">
        <f t="shared" si="96"/>
        <v>-9.3023255813953487E-2</v>
      </c>
      <c r="BJ50" s="6">
        <f t="shared" si="97"/>
        <v>1.3550970126270403E-2</v>
      </c>
      <c r="BL50" s="4"/>
    </row>
    <row r="51" spans="1:64" x14ac:dyDescent="0.35">
      <c r="A51" s="9" t="s">
        <v>94</v>
      </c>
      <c r="B51" s="10" t="s">
        <v>3</v>
      </c>
      <c r="C51" s="12">
        <v>1003</v>
      </c>
      <c r="D51" s="12">
        <v>1023</v>
      </c>
      <c r="E51" s="12">
        <v>1435</v>
      </c>
      <c r="F51" s="12">
        <v>1762</v>
      </c>
      <c r="G51" s="12">
        <v>2302</v>
      </c>
      <c r="H51" s="12">
        <v>3154</v>
      </c>
      <c r="I51" s="12">
        <v>4317</v>
      </c>
      <c r="J51" s="12">
        <v>3479</v>
      </c>
      <c r="K51" s="12">
        <v>2776</v>
      </c>
      <c r="L51" s="12">
        <v>1786</v>
      </c>
      <c r="M51" s="12">
        <v>2075</v>
      </c>
      <c r="N51" s="12">
        <v>1488</v>
      </c>
      <c r="O51" s="13">
        <v>194</v>
      </c>
      <c r="P51" s="13">
        <v>228</v>
      </c>
      <c r="Q51" s="13">
        <v>178</v>
      </c>
      <c r="R51" s="13">
        <v>183</v>
      </c>
      <c r="S51" s="13">
        <v>411</v>
      </c>
      <c r="T51" s="13">
        <v>333</v>
      </c>
      <c r="U51" s="13">
        <v>1911</v>
      </c>
      <c r="V51" s="13">
        <v>2271</v>
      </c>
      <c r="W51" s="13">
        <v>2274</v>
      </c>
      <c r="X51" s="13">
        <v>1333</v>
      </c>
      <c r="Y51" s="13">
        <v>2289</v>
      </c>
      <c r="Z51" s="13">
        <v>2548</v>
      </c>
      <c r="AA51" s="30">
        <v>3028</v>
      </c>
      <c r="AB51" s="30">
        <v>2824</v>
      </c>
      <c r="AC51" s="30">
        <v>3646</v>
      </c>
      <c r="AD51" s="30">
        <v>3515</v>
      </c>
      <c r="AE51" s="30">
        <v>4131</v>
      </c>
      <c r="AF51" s="30">
        <v>3976</v>
      </c>
      <c r="AG51" s="30">
        <v>4659</v>
      </c>
      <c r="AH51" s="30">
        <v>2876</v>
      </c>
      <c r="AI51" s="30">
        <v>2362</v>
      </c>
      <c r="AJ51" s="30">
        <v>4271</v>
      </c>
      <c r="AK51" s="30">
        <v>2685</v>
      </c>
      <c r="AL51" s="30">
        <v>1533</v>
      </c>
      <c r="AM51" s="5">
        <f t="shared" si="74"/>
        <v>2025</v>
      </c>
      <c r="AN51" s="5">
        <f t="shared" si="75"/>
        <v>1801</v>
      </c>
      <c r="AO51" s="5">
        <f t="shared" si="76"/>
        <v>2211</v>
      </c>
      <c r="AP51" s="5">
        <f t="shared" si="77"/>
        <v>1753</v>
      </c>
      <c r="AQ51" s="5">
        <f t="shared" si="78"/>
        <v>1829</v>
      </c>
      <c r="AR51" s="5">
        <f t="shared" si="79"/>
        <v>822</v>
      </c>
      <c r="AS51" s="5">
        <f t="shared" si="80"/>
        <v>342</v>
      </c>
      <c r="AT51" s="5">
        <f t="shared" si="81"/>
        <v>-603</v>
      </c>
      <c r="AU51" s="5">
        <f t="shared" si="82"/>
        <v>-414</v>
      </c>
      <c r="AV51" s="5">
        <f t="shared" si="83"/>
        <v>2485</v>
      </c>
      <c r="AW51" s="5">
        <f t="shared" si="84"/>
        <v>610</v>
      </c>
      <c r="AX51" s="5">
        <f t="shared" si="85"/>
        <v>45</v>
      </c>
      <c r="AY51" s="6">
        <f t="shared" si="86"/>
        <v>2.0189431704885346</v>
      </c>
      <c r="AZ51" s="6">
        <f t="shared" si="87"/>
        <v>1.7605083088954057</v>
      </c>
      <c r="BA51" s="6">
        <f t="shared" si="88"/>
        <v>1.540766550522648</v>
      </c>
      <c r="BB51" s="6">
        <f t="shared" si="89"/>
        <v>0.9948921679909194</v>
      </c>
      <c r="BC51" s="6">
        <f t="shared" si="90"/>
        <v>0.79452649869678538</v>
      </c>
      <c r="BD51" s="6">
        <f t="shared" si="91"/>
        <v>0.26062143310082436</v>
      </c>
      <c r="BE51" s="6">
        <f t="shared" si="92"/>
        <v>7.9221681723419035E-2</v>
      </c>
      <c r="BF51" s="6">
        <f t="shared" si="93"/>
        <v>-0.17332566829548721</v>
      </c>
      <c r="BG51" s="6">
        <f t="shared" si="94"/>
        <v>-0.14913544668587897</v>
      </c>
      <c r="BH51" s="6">
        <f t="shared" si="95"/>
        <v>1.391377379619261</v>
      </c>
      <c r="BI51" s="6">
        <f t="shared" si="96"/>
        <v>0.29397590361445786</v>
      </c>
      <c r="BJ51" s="6">
        <f t="shared" si="97"/>
        <v>3.0241935483870969E-2</v>
      </c>
      <c r="BK51" t="s">
        <v>129</v>
      </c>
      <c r="BL51" s="4"/>
    </row>
    <row r="52" spans="1:64" x14ac:dyDescent="0.35">
      <c r="A52" s="9" t="s">
        <v>97</v>
      </c>
      <c r="B52" s="10" t="s">
        <v>9</v>
      </c>
      <c r="C52" s="12">
        <v>4567</v>
      </c>
      <c r="D52" s="12">
        <v>3337</v>
      </c>
      <c r="E52" s="12">
        <v>4685</v>
      </c>
      <c r="F52" s="12">
        <v>6655</v>
      </c>
      <c r="G52" s="12">
        <v>7896</v>
      </c>
      <c r="H52" s="12">
        <v>6943</v>
      </c>
      <c r="I52" s="12">
        <v>8353</v>
      </c>
      <c r="J52" s="12">
        <v>7275</v>
      </c>
      <c r="K52" s="12">
        <v>8171</v>
      </c>
      <c r="L52" s="12">
        <v>7321</v>
      </c>
      <c r="M52" s="12">
        <v>8205</v>
      </c>
      <c r="N52" s="12">
        <v>7232</v>
      </c>
      <c r="O52" s="13">
        <v>176</v>
      </c>
      <c r="P52" s="13">
        <v>168</v>
      </c>
      <c r="Q52" s="13">
        <v>218</v>
      </c>
      <c r="R52" s="13">
        <v>150</v>
      </c>
      <c r="S52" s="13">
        <v>221</v>
      </c>
      <c r="T52" s="13">
        <v>301</v>
      </c>
      <c r="U52" s="13">
        <v>2248</v>
      </c>
      <c r="V52" s="13">
        <v>1906</v>
      </c>
      <c r="W52" s="13">
        <v>1879</v>
      </c>
      <c r="X52" s="13">
        <v>2129</v>
      </c>
      <c r="Y52" s="13">
        <v>3108</v>
      </c>
      <c r="Z52" s="13">
        <v>2019</v>
      </c>
      <c r="AA52" s="30">
        <v>926</v>
      </c>
      <c r="AB52" s="30">
        <v>1590</v>
      </c>
      <c r="AC52" s="30">
        <v>1832</v>
      </c>
      <c r="AD52" s="30">
        <v>2877</v>
      </c>
      <c r="AE52" s="30">
        <v>2847</v>
      </c>
      <c r="AF52" s="30">
        <v>3525</v>
      </c>
      <c r="AG52" s="30">
        <v>4716</v>
      </c>
      <c r="AH52" s="30">
        <v>3542</v>
      </c>
      <c r="AI52" s="30">
        <v>3072</v>
      </c>
      <c r="AJ52" s="30">
        <v>4000</v>
      </c>
      <c r="AK52" s="30">
        <v>3096</v>
      </c>
      <c r="AL52" s="30">
        <v>2532</v>
      </c>
      <c r="AM52" s="5">
        <f t="shared" si="74"/>
        <v>-3641</v>
      </c>
      <c r="AN52" s="5">
        <f t="shared" si="75"/>
        <v>-1747</v>
      </c>
      <c r="AO52" s="5">
        <f t="shared" si="76"/>
        <v>-2853</v>
      </c>
      <c r="AP52" s="5">
        <f t="shared" si="77"/>
        <v>-3778</v>
      </c>
      <c r="AQ52" s="5">
        <f t="shared" si="78"/>
        <v>-5049</v>
      </c>
      <c r="AR52" s="5">
        <f t="shared" si="79"/>
        <v>-3418</v>
      </c>
      <c r="AS52" s="5">
        <f t="shared" si="80"/>
        <v>-3637</v>
      </c>
      <c r="AT52" s="5">
        <f t="shared" si="81"/>
        <v>-3733</v>
      </c>
      <c r="AU52" s="5">
        <f t="shared" si="82"/>
        <v>-5099</v>
      </c>
      <c r="AV52" s="5">
        <f t="shared" si="83"/>
        <v>-3321</v>
      </c>
      <c r="AW52" s="5">
        <f t="shared" si="84"/>
        <v>-5109</v>
      </c>
      <c r="AX52" s="5">
        <f t="shared" si="85"/>
        <v>-4700</v>
      </c>
      <c r="AY52" s="6">
        <f t="shared" si="86"/>
        <v>-0.79724107729362825</v>
      </c>
      <c r="AZ52" s="6">
        <f t="shared" si="87"/>
        <v>-0.52352412346418942</v>
      </c>
      <c r="BA52" s="6">
        <f t="shared" si="88"/>
        <v>-0.60896478121664888</v>
      </c>
      <c r="BB52" s="6">
        <f t="shared" si="89"/>
        <v>-0.56769346356123218</v>
      </c>
      <c r="BC52" s="6">
        <f t="shared" si="90"/>
        <v>-0.63943768996960482</v>
      </c>
      <c r="BD52" s="6">
        <f t="shared" si="91"/>
        <v>-0.49229439723462481</v>
      </c>
      <c r="BE52" s="6">
        <f t="shared" si="92"/>
        <v>-0.43541242667305158</v>
      </c>
      <c r="BF52" s="6">
        <f t="shared" si="93"/>
        <v>-0.51312714776632307</v>
      </c>
      <c r="BG52" s="6">
        <f t="shared" si="94"/>
        <v>-0.62403622567617179</v>
      </c>
      <c r="BH52" s="6">
        <f t="shared" si="95"/>
        <v>-0.45362655374948779</v>
      </c>
      <c r="BI52" s="6">
        <f t="shared" si="96"/>
        <v>-0.62266910420475319</v>
      </c>
      <c r="BJ52" s="6">
        <f t="shared" si="97"/>
        <v>-0.64988938053097345</v>
      </c>
      <c r="BL52" s="4"/>
    </row>
    <row r="53" spans="1:64" x14ac:dyDescent="0.35">
      <c r="A53" s="9" t="s">
        <v>96</v>
      </c>
      <c r="B53" s="10" t="s">
        <v>5</v>
      </c>
      <c r="C53" s="12">
        <v>2041</v>
      </c>
      <c r="D53" s="12">
        <v>2011</v>
      </c>
      <c r="E53" s="12">
        <v>2779</v>
      </c>
      <c r="F53" s="12">
        <v>3986</v>
      </c>
      <c r="G53" s="12">
        <v>6028</v>
      </c>
      <c r="H53" s="12">
        <v>7323</v>
      </c>
      <c r="I53" s="12">
        <v>9170</v>
      </c>
      <c r="J53" s="12">
        <v>8850</v>
      </c>
      <c r="K53" s="12">
        <v>6061</v>
      </c>
      <c r="L53" s="12">
        <v>3676</v>
      </c>
      <c r="M53" s="12">
        <v>3891</v>
      </c>
      <c r="N53" s="12">
        <v>2301</v>
      </c>
      <c r="O53" s="13">
        <v>274</v>
      </c>
      <c r="P53" s="13">
        <v>354</v>
      </c>
      <c r="Q53" s="13">
        <v>468</v>
      </c>
      <c r="R53" s="13">
        <v>604</v>
      </c>
      <c r="S53" s="13">
        <v>848</v>
      </c>
      <c r="T53" s="13">
        <v>800</v>
      </c>
      <c r="U53" s="13">
        <v>2705</v>
      </c>
      <c r="V53" s="13">
        <v>4279</v>
      </c>
      <c r="W53" s="13">
        <v>3534</v>
      </c>
      <c r="X53" s="13">
        <v>3010</v>
      </c>
      <c r="Y53" s="13">
        <v>2775</v>
      </c>
      <c r="Z53" s="13">
        <v>2103</v>
      </c>
      <c r="AA53" s="30">
        <v>1451</v>
      </c>
      <c r="AB53" s="30">
        <v>1593</v>
      </c>
      <c r="AC53" s="30">
        <v>1834</v>
      </c>
      <c r="AD53" s="30">
        <v>2125</v>
      </c>
      <c r="AE53" s="30">
        <v>2615</v>
      </c>
      <c r="AF53" s="30">
        <v>3197</v>
      </c>
      <c r="AG53" s="30">
        <v>4163</v>
      </c>
      <c r="AH53" s="30">
        <v>7595</v>
      </c>
      <c r="AI53" s="30">
        <v>2679</v>
      </c>
      <c r="AJ53" s="30">
        <v>2130</v>
      </c>
      <c r="AK53" s="30">
        <v>2295</v>
      </c>
      <c r="AL53" s="30">
        <v>2389</v>
      </c>
      <c r="AM53" s="5">
        <f t="shared" si="74"/>
        <v>-590</v>
      </c>
      <c r="AN53" s="5">
        <f t="shared" si="75"/>
        <v>-418</v>
      </c>
      <c r="AO53" s="5">
        <f t="shared" si="76"/>
        <v>-945</v>
      </c>
      <c r="AP53" s="5">
        <f t="shared" si="77"/>
        <v>-1861</v>
      </c>
      <c r="AQ53" s="5">
        <f t="shared" si="78"/>
        <v>-3413</v>
      </c>
      <c r="AR53" s="5">
        <f t="shared" si="79"/>
        <v>-4126</v>
      </c>
      <c r="AS53" s="5">
        <f t="shared" si="80"/>
        <v>-5007</v>
      </c>
      <c r="AT53" s="5">
        <f t="shared" si="81"/>
        <v>-1255</v>
      </c>
      <c r="AU53" s="5">
        <f t="shared" si="82"/>
        <v>-3382</v>
      </c>
      <c r="AV53" s="5">
        <f t="shared" si="83"/>
        <v>-1546</v>
      </c>
      <c r="AW53" s="5">
        <f t="shared" si="84"/>
        <v>-1596</v>
      </c>
      <c r="AX53" s="5">
        <f t="shared" si="85"/>
        <v>88</v>
      </c>
      <c r="AY53" s="6">
        <f t="shared" si="86"/>
        <v>-0.28907398334149925</v>
      </c>
      <c r="AZ53" s="6">
        <f t="shared" si="87"/>
        <v>-0.20785678766782695</v>
      </c>
      <c r="BA53" s="6">
        <f t="shared" si="88"/>
        <v>-0.34005037783375314</v>
      </c>
      <c r="BB53" s="6">
        <f t="shared" si="89"/>
        <v>-0.46688409433015554</v>
      </c>
      <c r="BC53" s="6">
        <f t="shared" si="90"/>
        <v>-0.56619110816191109</v>
      </c>
      <c r="BD53" s="6">
        <f t="shared" si="91"/>
        <v>-0.56343028813327867</v>
      </c>
      <c r="BE53" s="6">
        <f t="shared" si="92"/>
        <v>-0.5460196292257361</v>
      </c>
      <c r="BF53" s="6">
        <f t="shared" si="93"/>
        <v>-0.14180790960451978</v>
      </c>
      <c r="BG53" s="6">
        <f t="shared" si="94"/>
        <v>-0.55799373040752354</v>
      </c>
      <c r="BH53" s="6">
        <f t="shared" si="95"/>
        <v>-0.4205658324265506</v>
      </c>
      <c r="BI53" s="6">
        <f t="shared" si="96"/>
        <v>-0.41017733230531994</v>
      </c>
      <c r="BJ53" s="6">
        <f t="shared" si="97"/>
        <v>3.824424163407214E-2</v>
      </c>
      <c r="BL53" s="4"/>
    </row>
    <row r="54" spans="1:64" x14ac:dyDescent="0.35">
      <c r="A54" s="9" t="s">
        <v>98</v>
      </c>
      <c r="B54" s="10" t="s">
        <v>17</v>
      </c>
      <c r="C54" s="12">
        <v>1650</v>
      </c>
      <c r="D54" s="12">
        <v>1533</v>
      </c>
      <c r="E54" s="12">
        <v>1826</v>
      </c>
      <c r="F54" s="12">
        <v>2932</v>
      </c>
      <c r="G54" s="12">
        <v>3540</v>
      </c>
      <c r="H54" s="12">
        <v>7256</v>
      </c>
      <c r="I54" s="12">
        <v>4462</v>
      </c>
      <c r="J54" s="12">
        <v>4938</v>
      </c>
      <c r="K54" s="12">
        <v>4909</v>
      </c>
      <c r="L54" s="12">
        <v>2755</v>
      </c>
      <c r="M54" s="12">
        <v>2205</v>
      </c>
      <c r="N54" s="12">
        <v>1773</v>
      </c>
      <c r="O54" s="13">
        <v>234</v>
      </c>
      <c r="P54" s="13">
        <v>154</v>
      </c>
      <c r="Q54" s="13">
        <v>174</v>
      </c>
      <c r="R54" s="13">
        <v>144</v>
      </c>
      <c r="S54" s="13">
        <v>327</v>
      </c>
      <c r="T54" s="13">
        <v>556</v>
      </c>
      <c r="U54" s="13">
        <v>1554</v>
      </c>
      <c r="V54" s="13">
        <v>1703</v>
      </c>
      <c r="W54" s="13">
        <v>1682</v>
      </c>
      <c r="X54" s="13">
        <v>1573</v>
      </c>
      <c r="Y54" s="13">
        <v>1462</v>
      </c>
      <c r="Z54" s="13">
        <v>1242</v>
      </c>
      <c r="AA54" s="30">
        <v>807</v>
      </c>
      <c r="AB54" s="30">
        <v>696</v>
      </c>
      <c r="AC54" s="30">
        <v>2044</v>
      </c>
      <c r="AD54" s="30">
        <v>2286</v>
      </c>
      <c r="AE54" s="30">
        <v>2258</v>
      </c>
      <c r="AF54" s="30">
        <v>2572</v>
      </c>
      <c r="AG54" s="30">
        <v>2764</v>
      </c>
      <c r="AH54" s="30">
        <v>2481</v>
      </c>
      <c r="AI54" s="30">
        <v>2655</v>
      </c>
      <c r="AJ54" s="30">
        <v>2720</v>
      </c>
      <c r="AK54" s="30">
        <v>2099</v>
      </c>
      <c r="AL54" s="30">
        <v>1948</v>
      </c>
      <c r="AM54" s="5">
        <f t="shared" si="74"/>
        <v>-843</v>
      </c>
      <c r="AN54" s="5">
        <f t="shared" si="75"/>
        <v>-837</v>
      </c>
      <c r="AO54" s="5">
        <f t="shared" si="76"/>
        <v>218</v>
      </c>
      <c r="AP54" s="5">
        <f t="shared" si="77"/>
        <v>-646</v>
      </c>
      <c r="AQ54" s="5">
        <f t="shared" si="78"/>
        <v>-1282</v>
      </c>
      <c r="AR54" s="5">
        <f t="shared" si="79"/>
        <v>-4684</v>
      </c>
      <c r="AS54" s="5">
        <f t="shared" si="80"/>
        <v>-1698</v>
      </c>
      <c r="AT54" s="5">
        <f t="shared" si="81"/>
        <v>-2457</v>
      </c>
      <c r="AU54" s="5">
        <f t="shared" si="82"/>
        <v>-2254</v>
      </c>
      <c r="AV54" s="5">
        <f t="shared" si="83"/>
        <v>-35</v>
      </c>
      <c r="AW54" s="5">
        <f t="shared" si="84"/>
        <v>-106</v>
      </c>
      <c r="AX54" s="5">
        <f t="shared" si="85"/>
        <v>175</v>
      </c>
      <c r="AY54" s="6">
        <f t="shared" si="86"/>
        <v>-0.51090909090909087</v>
      </c>
      <c r="AZ54" s="6">
        <f t="shared" si="87"/>
        <v>-0.54598825831702547</v>
      </c>
      <c r="BA54" s="6">
        <f t="shared" si="88"/>
        <v>0.11938663745892661</v>
      </c>
      <c r="BB54" s="6">
        <f t="shared" si="89"/>
        <v>-0.2203274215552524</v>
      </c>
      <c r="BC54" s="6">
        <f t="shared" si="90"/>
        <v>-0.36214689265536726</v>
      </c>
      <c r="BD54" s="6">
        <f t="shared" si="91"/>
        <v>-0.64553472987872107</v>
      </c>
      <c r="BE54" s="6">
        <f t="shared" si="92"/>
        <v>-0.38054683998207084</v>
      </c>
      <c r="BF54" s="6">
        <f t="shared" si="93"/>
        <v>-0.49756986634264883</v>
      </c>
      <c r="BG54" s="6">
        <f t="shared" si="94"/>
        <v>-0.45915665104909348</v>
      </c>
      <c r="BH54" s="6">
        <f t="shared" si="95"/>
        <v>-1.2704174228675136E-2</v>
      </c>
      <c r="BI54" s="6">
        <f t="shared" si="96"/>
        <v>-4.8072562358276644E-2</v>
      </c>
      <c r="BJ54" s="6">
        <f t="shared" si="97"/>
        <v>9.8702763677382968E-2</v>
      </c>
      <c r="BL54" s="4"/>
    </row>
    <row r="55" spans="1:64" x14ac:dyDescent="0.35">
      <c r="A55" s="9" t="s">
        <v>99</v>
      </c>
      <c r="B55" s="10" t="s">
        <v>14</v>
      </c>
      <c r="C55" s="12">
        <v>917</v>
      </c>
      <c r="D55" s="12">
        <v>642</v>
      </c>
      <c r="E55" s="12">
        <v>1123</v>
      </c>
      <c r="F55" s="12">
        <v>1499</v>
      </c>
      <c r="G55" s="12">
        <v>2435</v>
      </c>
      <c r="H55" s="12">
        <v>3891</v>
      </c>
      <c r="I55" s="12">
        <v>6585</v>
      </c>
      <c r="J55" s="12">
        <v>5358</v>
      </c>
      <c r="K55" s="12">
        <v>2438</v>
      </c>
      <c r="L55" s="12">
        <v>1971</v>
      </c>
      <c r="M55" s="12">
        <v>1389</v>
      </c>
      <c r="N55" s="12">
        <v>1370</v>
      </c>
      <c r="O55" s="13">
        <v>101</v>
      </c>
      <c r="P55" s="13">
        <v>318</v>
      </c>
      <c r="Q55" s="13">
        <v>139</v>
      </c>
      <c r="R55" s="13">
        <v>115</v>
      </c>
      <c r="S55" s="13">
        <v>239</v>
      </c>
      <c r="T55" s="13">
        <v>302</v>
      </c>
      <c r="U55" s="13">
        <v>2619</v>
      </c>
      <c r="V55" s="13">
        <v>2474</v>
      </c>
      <c r="W55" s="13">
        <v>1353</v>
      </c>
      <c r="X55" s="13">
        <v>1148</v>
      </c>
      <c r="Y55" s="13">
        <v>627</v>
      </c>
      <c r="Z55" s="13">
        <v>696</v>
      </c>
      <c r="AA55" s="30">
        <v>502</v>
      </c>
      <c r="AB55" s="30">
        <v>486</v>
      </c>
      <c r="AC55" s="30">
        <v>1201</v>
      </c>
      <c r="AD55" s="30">
        <v>1089</v>
      </c>
      <c r="AE55" s="30">
        <v>1169</v>
      </c>
      <c r="AF55" s="30">
        <v>1741</v>
      </c>
      <c r="AG55" s="30">
        <v>3064</v>
      </c>
      <c r="AH55" s="30">
        <v>2880</v>
      </c>
      <c r="AI55" s="30">
        <v>1653</v>
      </c>
      <c r="AJ55" s="30">
        <v>1366</v>
      </c>
      <c r="AK55" s="30">
        <v>939</v>
      </c>
      <c r="AL55" s="30">
        <v>1306</v>
      </c>
      <c r="AM55" s="5">
        <f t="shared" si="74"/>
        <v>-415</v>
      </c>
      <c r="AN55" s="5">
        <f t="shared" si="75"/>
        <v>-156</v>
      </c>
      <c r="AO55" s="5">
        <f t="shared" si="76"/>
        <v>78</v>
      </c>
      <c r="AP55" s="5">
        <f t="shared" si="77"/>
        <v>-410</v>
      </c>
      <c r="AQ55" s="5">
        <f t="shared" si="78"/>
        <v>-1266</v>
      </c>
      <c r="AR55" s="5">
        <f t="shared" si="79"/>
        <v>-2150</v>
      </c>
      <c r="AS55" s="5">
        <f t="shared" si="80"/>
        <v>-3521</v>
      </c>
      <c r="AT55" s="5">
        <f t="shared" si="81"/>
        <v>-2478</v>
      </c>
      <c r="AU55" s="5">
        <f t="shared" si="82"/>
        <v>-785</v>
      </c>
      <c r="AV55" s="5">
        <f t="shared" si="83"/>
        <v>-605</v>
      </c>
      <c r="AW55" s="5">
        <f t="shared" si="84"/>
        <v>-450</v>
      </c>
      <c r="AX55" s="5">
        <f t="shared" si="85"/>
        <v>-64</v>
      </c>
      <c r="AY55" s="6">
        <f t="shared" si="86"/>
        <v>-0.45256270447110142</v>
      </c>
      <c r="AZ55" s="6">
        <f t="shared" si="87"/>
        <v>-0.24299065420560748</v>
      </c>
      <c r="BA55" s="6">
        <f t="shared" si="88"/>
        <v>6.9456812110418528E-2</v>
      </c>
      <c r="BB55" s="6">
        <f t="shared" si="89"/>
        <v>-0.27351567711807873</v>
      </c>
      <c r="BC55" s="6">
        <f t="shared" si="90"/>
        <v>-0.51991786447638599</v>
      </c>
      <c r="BD55" s="6">
        <f t="shared" si="91"/>
        <v>-0.55255718324338221</v>
      </c>
      <c r="BE55" s="6">
        <f t="shared" si="92"/>
        <v>-0.53470007593014424</v>
      </c>
      <c r="BF55" s="6">
        <f t="shared" si="93"/>
        <v>-0.46248600223964165</v>
      </c>
      <c r="BG55" s="6">
        <f t="shared" si="94"/>
        <v>-0.32198523379819527</v>
      </c>
      <c r="BH55" s="6">
        <f t="shared" si="95"/>
        <v>-0.30695078640284118</v>
      </c>
      <c r="BI55" s="6">
        <f t="shared" si="96"/>
        <v>-0.32397408207343414</v>
      </c>
      <c r="BJ55" s="6">
        <f t="shared" si="97"/>
        <v>-4.6715328467153282E-2</v>
      </c>
      <c r="BL55" s="4"/>
    </row>
    <row r="56" spans="1:64" x14ac:dyDescent="0.35">
      <c r="A56" s="9" t="s">
        <v>2</v>
      </c>
      <c r="B56" s="10" t="s">
        <v>2</v>
      </c>
      <c r="C56" s="12">
        <v>949</v>
      </c>
      <c r="D56" s="12">
        <v>809</v>
      </c>
      <c r="E56" s="12">
        <v>906</v>
      </c>
      <c r="F56" s="12">
        <v>1525</v>
      </c>
      <c r="G56" s="12">
        <v>2270</v>
      </c>
      <c r="H56" s="12">
        <v>3482</v>
      </c>
      <c r="I56" s="12">
        <v>4192</v>
      </c>
      <c r="J56" s="12">
        <v>4122</v>
      </c>
      <c r="K56" s="12">
        <v>2442</v>
      </c>
      <c r="L56" s="12">
        <v>1458</v>
      </c>
      <c r="M56" s="12">
        <v>1209</v>
      </c>
      <c r="N56" s="12">
        <v>1006</v>
      </c>
      <c r="O56" s="13">
        <v>196</v>
      </c>
      <c r="P56" s="13">
        <v>211</v>
      </c>
      <c r="Q56" s="13">
        <v>327</v>
      </c>
      <c r="R56" s="13">
        <v>375</v>
      </c>
      <c r="S56" s="13">
        <v>281</v>
      </c>
      <c r="T56" s="13">
        <v>469</v>
      </c>
      <c r="U56" s="13">
        <v>1865</v>
      </c>
      <c r="V56" s="13">
        <v>2190</v>
      </c>
      <c r="W56" s="13">
        <v>1926</v>
      </c>
      <c r="X56" s="13">
        <v>1217</v>
      </c>
      <c r="Y56" s="13">
        <v>839</v>
      </c>
      <c r="Z56" s="13">
        <v>1000</v>
      </c>
      <c r="AA56" s="30">
        <v>754</v>
      </c>
      <c r="AB56" s="30">
        <v>694</v>
      </c>
      <c r="AC56" s="30">
        <v>972</v>
      </c>
      <c r="AD56" s="30">
        <v>1094</v>
      </c>
      <c r="AE56" s="30">
        <v>1743</v>
      </c>
      <c r="AF56" s="30">
        <v>1874</v>
      </c>
      <c r="AG56" s="30">
        <v>1855</v>
      </c>
      <c r="AH56" s="30">
        <v>2188</v>
      </c>
      <c r="AI56" s="30">
        <v>1546</v>
      </c>
      <c r="AJ56" s="30">
        <v>1277</v>
      </c>
      <c r="AK56" s="30">
        <v>1052</v>
      </c>
      <c r="AL56" s="30">
        <v>1036</v>
      </c>
      <c r="AM56" s="5">
        <f t="shared" si="74"/>
        <v>-195</v>
      </c>
      <c r="AN56" s="5">
        <f t="shared" si="75"/>
        <v>-115</v>
      </c>
      <c r="AO56" s="5">
        <f t="shared" si="76"/>
        <v>66</v>
      </c>
      <c r="AP56" s="5">
        <f t="shared" si="77"/>
        <v>-431</v>
      </c>
      <c r="AQ56" s="5">
        <f t="shared" si="78"/>
        <v>-527</v>
      </c>
      <c r="AR56" s="5">
        <f t="shared" si="79"/>
        <v>-1608</v>
      </c>
      <c r="AS56" s="5">
        <f t="shared" si="80"/>
        <v>-2337</v>
      </c>
      <c r="AT56" s="5">
        <f t="shared" si="81"/>
        <v>-1934</v>
      </c>
      <c r="AU56" s="5">
        <f t="shared" si="82"/>
        <v>-896</v>
      </c>
      <c r="AV56" s="5">
        <f t="shared" si="83"/>
        <v>-181</v>
      </c>
      <c r="AW56" s="5">
        <f t="shared" si="84"/>
        <v>-157</v>
      </c>
      <c r="AX56" s="5">
        <f t="shared" si="85"/>
        <v>30</v>
      </c>
      <c r="AY56" s="6">
        <f t="shared" si="86"/>
        <v>-0.20547945205479451</v>
      </c>
      <c r="AZ56" s="6">
        <f t="shared" si="87"/>
        <v>-0.14215080346106304</v>
      </c>
      <c r="BA56" s="6">
        <f t="shared" si="88"/>
        <v>7.2847682119205295E-2</v>
      </c>
      <c r="BB56" s="6">
        <f t="shared" si="89"/>
        <v>-0.28262295081967215</v>
      </c>
      <c r="BC56" s="6">
        <f t="shared" si="90"/>
        <v>-0.23215859030837005</v>
      </c>
      <c r="BD56" s="6">
        <f t="shared" si="91"/>
        <v>-0.46180356117174037</v>
      </c>
      <c r="BE56" s="6">
        <f t="shared" si="92"/>
        <v>-0.5574904580152672</v>
      </c>
      <c r="BF56" s="6">
        <f t="shared" si="93"/>
        <v>-0.46918971373119844</v>
      </c>
      <c r="BG56" s="6">
        <f t="shared" si="94"/>
        <v>-0.36691236691236689</v>
      </c>
      <c r="BH56" s="6">
        <f t="shared" si="95"/>
        <v>-0.12414266117969822</v>
      </c>
      <c r="BI56" s="6">
        <f t="shared" si="96"/>
        <v>-0.12985938792390406</v>
      </c>
      <c r="BJ56" s="6">
        <f t="shared" si="97"/>
        <v>2.982107355864811E-2</v>
      </c>
      <c r="BL56" s="4"/>
    </row>
    <row r="57" spans="1:64" x14ac:dyDescent="0.35">
      <c r="A57" s="9" t="s">
        <v>101</v>
      </c>
      <c r="B57" s="10" t="s">
        <v>22</v>
      </c>
      <c r="C57" s="12">
        <v>2355</v>
      </c>
      <c r="D57" s="12">
        <v>1642</v>
      </c>
      <c r="E57" s="12">
        <v>2786</v>
      </c>
      <c r="F57" s="12">
        <v>3767</v>
      </c>
      <c r="G57" s="12">
        <v>6697</v>
      </c>
      <c r="H57" s="12">
        <v>6194</v>
      </c>
      <c r="I57" s="12">
        <v>5444</v>
      </c>
      <c r="J57" s="12">
        <v>5859</v>
      </c>
      <c r="K57" s="12">
        <v>5431</v>
      </c>
      <c r="L57" s="12">
        <v>3534</v>
      </c>
      <c r="M57" s="12">
        <v>5530</v>
      </c>
      <c r="N57" s="12">
        <v>2983</v>
      </c>
      <c r="O57" s="13">
        <v>235</v>
      </c>
      <c r="P57" s="13">
        <v>268</v>
      </c>
      <c r="Q57" s="13">
        <v>154</v>
      </c>
      <c r="R57" s="13">
        <v>80</v>
      </c>
      <c r="S57" s="13">
        <v>43</v>
      </c>
      <c r="T57" s="13">
        <v>45</v>
      </c>
      <c r="U57" s="13">
        <v>184</v>
      </c>
      <c r="V57" s="13">
        <v>212</v>
      </c>
      <c r="W57" s="13">
        <v>228</v>
      </c>
      <c r="X57" s="13">
        <v>179</v>
      </c>
      <c r="Y57" s="13">
        <v>208</v>
      </c>
      <c r="Z57" s="13">
        <v>293</v>
      </c>
      <c r="AA57" s="30">
        <v>330</v>
      </c>
      <c r="AB57" s="30">
        <v>154</v>
      </c>
      <c r="AC57" s="30">
        <v>255</v>
      </c>
      <c r="AD57" s="30">
        <v>342</v>
      </c>
      <c r="AE57" s="30">
        <v>343</v>
      </c>
      <c r="AF57" s="30">
        <v>415</v>
      </c>
      <c r="AG57" s="30">
        <v>816</v>
      </c>
      <c r="AH57" s="30">
        <v>840</v>
      </c>
      <c r="AI57" s="30">
        <v>554</v>
      </c>
      <c r="AJ57" s="30">
        <v>371</v>
      </c>
      <c r="AK57" s="30">
        <v>489</v>
      </c>
      <c r="AL57" s="30">
        <v>364</v>
      </c>
      <c r="AM57" s="5">
        <f t="shared" si="74"/>
        <v>-2025</v>
      </c>
      <c r="AN57" s="5">
        <f t="shared" si="75"/>
        <v>-1488</v>
      </c>
      <c r="AO57" s="5">
        <f t="shared" si="76"/>
        <v>-2531</v>
      </c>
      <c r="AP57" s="5">
        <f t="shared" si="77"/>
        <v>-3425</v>
      </c>
      <c r="AQ57" s="5">
        <f t="shared" si="78"/>
        <v>-6354</v>
      </c>
      <c r="AR57" s="5">
        <f t="shared" si="79"/>
        <v>-5779</v>
      </c>
      <c r="AS57" s="5">
        <f t="shared" si="80"/>
        <v>-4628</v>
      </c>
      <c r="AT57" s="5">
        <f t="shared" si="81"/>
        <v>-5019</v>
      </c>
      <c r="AU57" s="5">
        <f t="shared" si="82"/>
        <v>-4877</v>
      </c>
      <c r="AV57" s="5">
        <f t="shared" si="83"/>
        <v>-3163</v>
      </c>
      <c r="AW57" s="5">
        <f t="shared" si="84"/>
        <v>-5041</v>
      </c>
      <c r="AX57" s="5">
        <f t="shared" si="85"/>
        <v>-2619</v>
      </c>
      <c r="AY57" s="6">
        <f t="shared" si="86"/>
        <v>-0.85987261146496818</v>
      </c>
      <c r="AZ57" s="6">
        <f t="shared" si="87"/>
        <v>-0.90621193666260658</v>
      </c>
      <c r="BA57" s="6">
        <f t="shared" si="88"/>
        <v>-0.9084709260588657</v>
      </c>
      <c r="BB57" s="6">
        <f t="shared" si="89"/>
        <v>-0.90921157419697374</v>
      </c>
      <c r="BC57" s="6">
        <f t="shared" si="90"/>
        <v>-0.94878303718082724</v>
      </c>
      <c r="BD57" s="6">
        <f t="shared" si="91"/>
        <v>-0.93299967710687759</v>
      </c>
      <c r="BE57" s="6">
        <f t="shared" si="92"/>
        <v>-0.85011021307861867</v>
      </c>
      <c r="BF57" s="6">
        <f t="shared" si="93"/>
        <v>-0.85663082437275984</v>
      </c>
      <c r="BG57" s="6">
        <f t="shared" si="94"/>
        <v>-0.8979930031301786</v>
      </c>
      <c r="BH57" s="6">
        <f t="shared" si="95"/>
        <v>-0.89501980758347477</v>
      </c>
      <c r="BI57" s="6">
        <f t="shared" si="96"/>
        <v>-0.91157323688969261</v>
      </c>
      <c r="BJ57" s="6">
        <f t="shared" si="97"/>
        <v>-0.87797519275896752</v>
      </c>
      <c r="BL57" s="4"/>
    </row>
    <row r="58" spans="1:64" x14ac:dyDescent="0.35">
      <c r="A58" s="9" t="s">
        <v>100</v>
      </c>
      <c r="B58" s="10" t="s">
        <v>20</v>
      </c>
      <c r="C58" s="12">
        <v>1028</v>
      </c>
      <c r="D58" s="12">
        <v>1442</v>
      </c>
      <c r="E58" s="12">
        <v>1184</v>
      </c>
      <c r="F58" s="12">
        <v>1926</v>
      </c>
      <c r="G58" s="12">
        <v>4758</v>
      </c>
      <c r="H58" s="12">
        <v>5334</v>
      </c>
      <c r="I58" s="12">
        <v>5382</v>
      </c>
      <c r="J58" s="12">
        <v>7233</v>
      </c>
      <c r="K58" s="12">
        <v>5803</v>
      </c>
      <c r="L58" s="12">
        <v>3282</v>
      </c>
      <c r="M58" s="12">
        <v>2376</v>
      </c>
      <c r="N58" s="12">
        <v>1516</v>
      </c>
      <c r="O58" s="13">
        <v>192</v>
      </c>
      <c r="P58" s="13">
        <v>77</v>
      </c>
      <c r="Q58" s="14" t="s">
        <v>21</v>
      </c>
      <c r="R58" s="13">
        <v>43</v>
      </c>
      <c r="S58" s="13">
        <v>141</v>
      </c>
      <c r="T58" s="13">
        <v>382</v>
      </c>
      <c r="U58" s="13">
        <v>326</v>
      </c>
      <c r="V58" s="13">
        <v>248</v>
      </c>
      <c r="W58" s="13">
        <v>106</v>
      </c>
      <c r="X58" s="13">
        <v>133</v>
      </c>
      <c r="Y58" s="13">
        <v>88</v>
      </c>
      <c r="Z58" s="13">
        <v>247</v>
      </c>
      <c r="AA58" s="30">
        <v>211</v>
      </c>
      <c r="AB58" s="30">
        <v>134</v>
      </c>
      <c r="AC58" s="30">
        <v>165</v>
      </c>
      <c r="AD58" s="30">
        <v>251</v>
      </c>
      <c r="AE58" s="30">
        <v>290</v>
      </c>
      <c r="AF58" s="30">
        <v>334</v>
      </c>
      <c r="AG58" s="30">
        <v>374</v>
      </c>
      <c r="AH58" s="30">
        <v>1396</v>
      </c>
      <c r="AI58" s="30">
        <v>339</v>
      </c>
      <c r="AJ58" s="30">
        <v>487</v>
      </c>
      <c r="AK58" s="30">
        <v>443</v>
      </c>
      <c r="AL58" s="30">
        <v>691</v>
      </c>
      <c r="AM58" s="5">
        <f t="shared" si="74"/>
        <v>-817</v>
      </c>
      <c r="AN58" s="5">
        <f t="shared" si="75"/>
        <v>-1308</v>
      </c>
      <c r="AO58" s="5">
        <f t="shared" si="76"/>
        <v>-1019</v>
      </c>
      <c r="AP58" s="5">
        <f t="shared" si="77"/>
        <v>-1675</v>
      </c>
      <c r="AQ58" s="5">
        <f t="shared" si="78"/>
        <v>-4468</v>
      </c>
      <c r="AR58" s="5">
        <f t="shared" si="79"/>
        <v>-5000</v>
      </c>
      <c r="AS58" s="5">
        <f t="shared" si="80"/>
        <v>-5008</v>
      </c>
      <c r="AT58" s="5">
        <f t="shared" si="81"/>
        <v>-5837</v>
      </c>
      <c r="AU58" s="5">
        <f t="shared" si="82"/>
        <v>-5464</v>
      </c>
      <c r="AV58" s="5">
        <f t="shared" si="83"/>
        <v>-2795</v>
      </c>
      <c r="AW58" s="5">
        <f t="shared" si="84"/>
        <v>-1933</v>
      </c>
      <c r="AX58" s="5">
        <f t="shared" si="85"/>
        <v>-825</v>
      </c>
      <c r="AY58" s="6">
        <f t="shared" si="86"/>
        <v>-0.79474708171206221</v>
      </c>
      <c r="AZ58" s="6">
        <f t="shared" si="87"/>
        <v>-0.90707350901525663</v>
      </c>
      <c r="BA58" s="6">
        <f t="shared" si="88"/>
        <v>-0.86064189189189189</v>
      </c>
      <c r="BB58" s="6">
        <f t="shared" si="89"/>
        <v>-0.8696780893042575</v>
      </c>
      <c r="BC58" s="6">
        <f t="shared" si="90"/>
        <v>-0.93905002101723412</v>
      </c>
      <c r="BD58" s="6">
        <f t="shared" si="91"/>
        <v>-0.9373828271466067</v>
      </c>
      <c r="BE58" s="6">
        <f t="shared" si="92"/>
        <v>-0.93050910442214785</v>
      </c>
      <c r="BF58" s="6">
        <f t="shared" si="93"/>
        <v>-0.80699571408820681</v>
      </c>
      <c r="BG58" s="6">
        <f t="shared" si="94"/>
        <v>-0.94158194037566778</v>
      </c>
      <c r="BH58" s="6">
        <f t="shared" si="95"/>
        <v>-0.85161486898232786</v>
      </c>
      <c r="BI58" s="6">
        <f t="shared" si="96"/>
        <v>-0.81355218855218858</v>
      </c>
      <c r="BJ58" s="6">
        <f t="shared" si="97"/>
        <v>-0.54419525065963059</v>
      </c>
      <c r="BL58" s="4"/>
    </row>
    <row r="60" spans="1:64" x14ac:dyDescent="0.35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64" x14ac:dyDescent="0.35">
      <c r="B61" s="16" t="s">
        <v>45</v>
      </c>
    </row>
    <row r="62" spans="1:64" x14ac:dyDescent="0.35">
      <c r="B62" s="16" t="s">
        <v>46</v>
      </c>
    </row>
    <row r="63" spans="1:64" s="47" customFormat="1" x14ac:dyDescent="0.35">
      <c r="A63" s="48"/>
      <c r="B63" s="43"/>
      <c r="C63" s="44" t="s">
        <v>23</v>
      </c>
      <c r="D63" s="44" t="s">
        <v>24</v>
      </c>
      <c r="E63" s="44" t="s">
        <v>25</v>
      </c>
      <c r="F63" s="44" t="s">
        <v>26</v>
      </c>
      <c r="G63" s="44" t="s">
        <v>27</v>
      </c>
      <c r="H63" s="44" t="s">
        <v>28</v>
      </c>
      <c r="I63" s="44" t="s">
        <v>29</v>
      </c>
      <c r="J63" s="44" t="s">
        <v>30</v>
      </c>
      <c r="K63" s="44" t="s">
        <v>31</v>
      </c>
      <c r="L63" s="44" t="s">
        <v>32</v>
      </c>
      <c r="M63" s="44" t="s">
        <v>33</v>
      </c>
      <c r="N63" s="44" t="s">
        <v>34</v>
      </c>
      <c r="O63" s="45" t="s">
        <v>23</v>
      </c>
      <c r="P63" s="45" t="s">
        <v>24</v>
      </c>
      <c r="Q63" s="45" t="s">
        <v>25</v>
      </c>
      <c r="R63" s="45" t="s">
        <v>26</v>
      </c>
      <c r="S63" s="45" t="s">
        <v>27</v>
      </c>
      <c r="T63" s="45" t="s">
        <v>28</v>
      </c>
      <c r="U63" s="45" t="s">
        <v>29</v>
      </c>
      <c r="V63" s="45" t="s">
        <v>30</v>
      </c>
      <c r="W63" s="45" t="s">
        <v>31</v>
      </c>
      <c r="X63" s="45" t="s">
        <v>32</v>
      </c>
      <c r="Y63" s="45" t="s">
        <v>33</v>
      </c>
      <c r="Z63" s="45" t="s">
        <v>34</v>
      </c>
      <c r="AA63" s="46" t="s">
        <v>23</v>
      </c>
      <c r="AB63" s="46" t="s">
        <v>24</v>
      </c>
      <c r="AC63" s="46" t="s">
        <v>25</v>
      </c>
      <c r="AD63" s="46" t="s">
        <v>26</v>
      </c>
      <c r="AE63" s="46" t="s">
        <v>27</v>
      </c>
      <c r="AF63" s="46" t="s">
        <v>28</v>
      </c>
      <c r="AG63" s="46" t="s">
        <v>29</v>
      </c>
      <c r="AH63" s="46" t="s">
        <v>30</v>
      </c>
      <c r="AI63" s="46" t="s">
        <v>31</v>
      </c>
      <c r="AJ63" s="46" t="s">
        <v>32</v>
      </c>
      <c r="AK63" s="46" t="s">
        <v>33</v>
      </c>
      <c r="AL63" s="46" t="s">
        <v>34</v>
      </c>
      <c r="AM63" s="124" t="s">
        <v>70</v>
      </c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5" t="s">
        <v>70</v>
      </c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</row>
    <row r="64" spans="1:64" s="47" customFormat="1" x14ac:dyDescent="0.35">
      <c r="A64" s="48"/>
      <c r="B64" s="43"/>
      <c r="C64" s="44" t="s">
        <v>71</v>
      </c>
      <c r="D64" s="44" t="s">
        <v>72</v>
      </c>
      <c r="E64" s="44" t="s">
        <v>73</v>
      </c>
      <c r="F64" s="44" t="s">
        <v>74</v>
      </c>
      <c r="G64" s="44" t="s">
        <v>75</v>
      </c>
      <c r="H64" s="44" t="s">
        <v>76</v>
      </c>
      <c r="I64" s="44" t="s">
        <v>77</v>
      </c>
      <c r="J64" s="44" t="s">
        <v>30</v>
      </c>
      <c r="K64" s="44" t="s">
        <v>31</v>
      </c>
      <c r="L64" s="44" t="s">
        <v>78</v>
      </c>
      <c r="M64" s="44" t="s">
        <v>33</v>
      </c>
      <c r="N64" s="44" t="s">
        <v>79</v>
      </c>
      <c r="O64" s="45" t="s">
        <v>71</v>
      </c>
      <c r="P64" s="45" t="s">
        <v>72</v>
      </c>
      <c r="Q64" s="45" t="s">
        <v>73</v>
      </c>
      <c r="R64" s="45" t="s">
        <v>74</v>
      </c>
      <c r="S64" s="45" t="s">
        <v>75</v>
      </c>
      <c r="T64" s="45" t="s">
        <v>76</v>
      </c>
      <c r="U64" s="45" t="s">
        <v>77</v>
      </c>
      <c r="V64" s="45" t="s">
        <v>30</v>
      </c>
      <c r="W64" s="45" t="s">
        <v>31</v>
      </c>
      <c r="X64" s="45" t="s">
        <v>78</v>
      </c>
      <c r="Y64" s="45" t="s">
        <v>33</v>
      </c>
      <c r="Z64" s="45" t="s">
        <v>79</v>
      </c>
      <c r="AA64" s="46" t="s">
        <v>71</v>
      </c>
      <c r="AB64" s="46" t="s">
        <v>72</v>
      </c>
      <c r="AC64" s="46" t="s">
        <v>73</v>
      </c>
      <c r="AD64" s="46" t="s">
        <v>74</v>
      </c>
      <c r="AE64" s="46" t="s">
        <v>75</v>
      </c>
      <c r="AF64" s="46" t="s">
        <v>76</v>
      </c>
      <c r="AG64" s="46" t="s">
        <v>77</v>
      </c>
      <c r="AH64" s="46" t="s">
        <v>30</v>
      </c>
      <c r="AI64" s="46" t="s">
        <v>31</v>
      </c>
      <c r="AJ64" s="46" t="s">
        <v>78</v>
      </c>
      <c r="AK64" s="46" t="s">
        <v>33</v>
      </c>
      <c r="AL64" s="46" t="s">
        <v>79</v>
      </c>
      <c r="AM64" s="41" t="s">
        <v>71</v>
      </c>
      <c r="AN64" s="41" t="s">
        <v>72</v>
      </c>
      <c r="AO64" s="41" t="s">
        <v>73</v>
      </c>
      <c r="AP64" s="41" t="s">
        <v>74</v>
      </c>
      <c r="AQ64" s="41" t="s">
        <v>75</v>
      </c>
      <c r="AR64" s="41" t="s">
        <v>76</v>
      </c>
      <c r="AS64" s="41" t="s">
        <v>77</v>
      </c>
      <c r="AT64" s="41" t="s">
        <v>30</v>
      </c>
      <c r="AU64" s="41" t="s">
        <v>31</v>
      </c>
      <c r="AV64" s="41" t="s">
        <v>78</v>
      </c>
      <c r="AW64" s="41" t="s">
        <v>33</v>
      </c>
      <c r="AX64" s="41" t="s">
        <v>79</v>
      </c>
      <c r="AY64" s="42" t="s">
        <v>71</v>
      </c>
      <c r="AZ64" s="42" t="s">
        <v>72</v>
      </c>
      <c r="BA64" s="42" t="s">
        <v>73</v>
      </c>
      <c r="BB64" s="42" t="s">
        <v>74</v>
      </c>
      <c r="BC64" s="42" t="s">
        <v>75</v>
      </c>
      <c r="BD64" s="42" t="s">
        <v>76</v>
      </c>
      <c r="BE64" s="42" t="s">
        <v>77</v>
      </c>
      <c r="BF64" s="42" t="s">
        <v>30</v>
      </c>
      <c r="BG64" s="42" t="s">
        <v>31</v>
      </c>
      <c r="BH64" s="42" t="s">
        <v>78</v>
      </c>
      <c r="BI64" s="42" t="s">
        <v>33</v>
      </c>
      <c r="BJ64" s="42" t="s">
        <v>79</v>
      </c>
    </row>
    <row r="65" spans="1:64" s="47" customFormat="1" x14ac:dyDescent="0.35">
      <c r="A65" s="48"/>
      <c r="B65" s="48"/>
      <c r="C65" s="44" t="s">
        <v>35</v>
      </c>
      <c r="D65" s="44" t="s">
        <v>35</v>
      </c>
      <c r="E65" s="44" t="s">
        <v>35</v>
      </c>
      <c r="F65" s="44" t="s">
        <v>35</v>
      </c>
      <c r="G65" s="44" t="s">
        <v>35</v>
      </c>
      <c r="H65" s="44" t="s">
        <v>35</v>
      </c>
      <c r="I65" s="44" t="s">
        <v>35</v>
      </c>
      <c r="J65" s="44" t="s">
        <v>35</v>
      </c>
      <c r="K65" s="44" t="s">
        <v>35</v>
      </c>
      <c r="L65" s="44" t="s">
        <v>35</v>
      </c>
      <c r="M65" s="44" t="s">
        <v>35</v>
      </c>
      <c r="N65" s="44" t="s">
        <v>35</v>
      </c>
      <c r="O65" s="45" t="s">
        <v>36</v>
      </c>
      <c r="P65" s="45" t="s">
        <v>36</v>
      </c>
      <c r="Q65" s="45" t="s">
        <v>36</v>
      </c>
      <c r="R65" s="45" t="s">
        <v>36</v>
      </c>
      <c r="S65" s="45" t="s">
        <v>36</v>
      </c>
      <c r="T65" s="45" t="s">
        <v>36</v>
      </c>
      <c r="U65" s="45" t="s">
        <v>36</v>
      </c>
      <c r="V65" s="45" t="s">
        <v>36</v>
      </c>
      <c r="W65" s="45" t="s">
        <v>36</v>
      </c>
      <c r="X65" s="45" t="s">
        <v>36</v>
      </c>
      <c r="Y65" s="45" t="s">
        <v>36</v>
      </c>
      <c r="Z65" s="45" t="s">
        <v>36</v>
      </c>
      <c r="AA65" s="49" t="s">
        <v>38</v>
      </c>
      <c r="AB65" s="49" t="s">
        <v>38</v>
      </c>
      <c r="AC65" s="49" t="s">
        <v>38</v>
      </c>
      <c r="AD65" s="49" t="s">
        <v>38</v>
      </c>
      <c r="AE65" s="49" t="s">
        <v>38</v>
      </c>
      <c r="AF65" s="49" t="s">
        <v>38</v>
      </c>
      <c r="AG65" s="49" t="s">
        <v>38</v>
      </c>
      <c r="AH65" s="49" t="s">
        <v>38</v>
      </c>
      <c r="AI65" s="49" t="s">
        <v>38</v>
      </c>
      <c r="AJ65" s="49" t="s">
        <v>38</v>
      </c>
      <c r="AK65" s="49" t="s">
        <v>38</v>
      </c>
      <c r="AL65" s="49" t="s">
        <v>38</v>
      </c>
      <c r="AM65" s="44" t="s">
        <v>23</v>
      </c>
      <c r="AN65" s="44" t="s">
        <v>24</v>
      </c>
      <c r="AO65" s="44" t="s">
        <v>25</v>
      </c>
      <c r="AP65" s="44" t="s">
        <v>26</v>
      </c>
      <c r="AQ65" s="44" t="s">
        <v>27</v>
      </c>
      <c r="AR65" s="44" t="s">
        <v>28</v>
      </c>
      <c r="AS65" s="44" t="s">
        <v>29</v>
      </c>
      <c r="AT65" s="44" t="s">
        <v>30</v>
      </c>
      <c r="AU65" s="44" t="s">
        <v>31</v>
      </c>
      <c r="AV65" s="44" t="s">
        <v>32</v>
      </c>
      <c r="AW65" s="44" t="s">
        <v>33</v>
      </c>
      <c r="AX65" s="44" t="s">
        <v>34</v>
      </c>
      <c r="AY65" s="52" t="s">
        <v>23</v>
      </c>
      <c r="AZ65" s="52" t="s">
        <v>24</v>
      </c>
      <c r="BA65" s="52" t="s">
        <v>25</v>
      </c>
      <c r="BB65" s="52" t="s">
        <v>26</v>
      </c>
      <c r="BC65" s="52" t="s">
        <v>27</v>
      </c>
      <c r="BD65" s="52" t="s">
        <v>28</v>
      </c>
      <c r="BE65" s="52" t="s">
        <v>29</v>
      </c>
      <c r="BF65" s="52" t="s">
        <v>30</v>
      </c>
      <c r="BG65" s="52" t="s">
        <v>31</v>
      </c>
      <c r="BH65" s="52" t="s">
        <v>32</v>
      </c>
      <c r="BI65" s="52" t="s">
        <v>33</v>
      </c>
      <c r="BJ65" s="52" t="s">
        <v>34</v>
      </c>
    </row>
    <row r="66" spans="1:64" x14ac:dyDescent="0.35">
      <c r="A66" s="54" t="s">
        <v>80</v>
      </c>
      <c r="B66" s="10" t="s">
        <v>0</v>
      </c>
      <c r="C66" s="12">
        <v>394683</v>
      </c>
      <c r="D66" s="12">
        <v>379649</v>
      </c>
      <c r="E66" s="12">
        <v>420897</v>
      </c>
      <c r="F66" s="12">
        <v>481794</v>
      </c>
      <c r="G66" s="12">
        <v>587683</v>
      </c>
      <c r="H66" s="12">
        <v>743547</v>
      </c>
      <c r="I66" s="12">
        <v>1000612</v>
      </c>
      <c r="J66" s="12">
        <v>885139</v>
      </c>
      <c r="K66" s="12">
        <v>544075</v>
      </c>
      <c r="L66" s="12">
        <v>545030</v>
      </c>
      <c r="M66" s="12">
        <v>478596</v>
      </c>
      <c r="N66" s="12">
        <v>505342</v>
      </c>
      <c r="O66" s="13">
        <v>183803</v>
      </c>
      <c r="P66" s="13">
        <v>187189</v>
      </c>
      <c r="Q66" s="13">
        <v>119652</v>
      </c>
      <c r="R66" s="13">
        <v>129304</v>
      </c>
      <c r="S66" s="13">
        <v>179836</v>
      </c>
      <c r="T66" s="13">
        <v>383890</v>
      </c>
      <c r="U66" s="13">
        <v>700899</v>
      </c>
      <c r="V66" s="13">
        <v>626713</v>
      </c>
      <c r="W66" s="13">
        <v>392782</v>
      </c>
      <c r="X66" s="13">
        <v>420383</v>
      </c>
      <c r="Y66" s="13">
        <v>319535</v>
      </c>
      <c r="Z66" s="13">
        <v>355011</v>
      </c>
      <c r="AA66" s="30">
        <v>293558</v>
      </c>
      <c r="AB66" s="30">
        <v>301746</v>
      </c>
      <c r="AC66" s="30">
        <v>353034</v>
      </c>
      <c r="AD66" s="30">
        <v>425588</v>
      </c>
      <c r="AE66" s="30">
        <v>445382</v>
      </c>
      <c r="AF66" s="30">
        <v>603995</v>
      </c>
      <c r="AG66" s="30">
        <v>899495</v>
      </c>
      <c r="AH66" s="30">
        <v>776111</v>
      </c>
      <c r="AI66" s="30">
        <v>472465</v>
      </c>
      <c r="AJ66" s="30">
        <v>501217</v>
      </c>
      <c r="AK66" s="30">
        <v>417767</v>
      </c>
      <c r="AL66" s="30">
        <v>460515</v>
      </c>
      <c r="AM66" s="5">
        <f t="shared" ref="AM66:AM84" si="98">AA66-C66</f>
        <v>-101125</v>
      </c>
      <c r="AN66" s="5">
        <f t="shared" ref="AN66:AN84" si="99">AB66-D66</f>
        <v>-77903</v>
      </c>
      <c r="AO66" s="5">
        <f t="shared" ref="AO66:AO84" si="100">AC66-E66</f>
        <v>-67863</v>
      </c>
      <c r="AP66" s="5">
        <f t="shared" ref="AP66:AP84" si="101">AD66-F66</f>
        <v>-56206</v>
      </c>
      <c r="AQ66" s="5">
        <f t="shared" ref="AQ66:AQ84" si="102">AE66-G66</f>
        <v>-142301</v>
      </c>
      <c r="AR66" s="5">
        <f t="shared" ref="AR66:AR84" si="103">AF66-H66</f>
        <v>-139552</v>
      </c>
      <c r="AS66" s="5">
        <f t="shared" ref="AS66:AS84" si="104">AG66-I66</f>
        <v>-101117</v>
      </c>
      <c r="AT66" s="5">
        <f t="shared" ref="AT66:AT84" si="105">AH66-J66</f>
        <v>-109028</v>
      </c>
      <c r="AU66" s="5">
        <f t="shared" ref="AU66:AU84" si="106">AI66-K66</f>
        <v>-71610</v>
      </c>
      <c r="AV66" s="5">
        <f t="shared" ref="AV66:AV84" si="107">AJ66-L66</f>
        <v>-43813</v>
      </c>
      <c r="AW66" s="5">
        <f t="shared" ref="AW66:AW84" si="108">AK66-M66</f>
        <v>-60829</v>
      </c>
      <c r="AX66" s="5">
        <f t="shared" ref="AX66:AX84" si="109">AL66-N66</f>
        <v>-44827</v>
      </c>
      <c r="AY66" s="6">
        <f t="shared" ref="AY66:AY84" si="110">(AA66-C66)/C66</f>
        <v>-0.25621828150693088</v>
      </c>
      <c r="AZ66" s="6">
        <f t="shared" ref="AZ66:AZ84" si="111">(AB66-D66)/D66</f>
        <v>-0.20519743236515833</v>
      </c>
      <c r="BA66" s="6">
        <f t="shared" ref="BA66:BA84" si="112">(AC66-E66)/E66</f>
        <v>-0.16123422119901068</v>
      </c>
      <c r="BB66" s="6">
        <f t="shared" ref="BB66:BB84" si="113">(AD66-F66)/F66</f>
        <v>-0.11665981726630054</v>
      </c>
      <c r="BC66" s="6">
        <f t="shared" ref="BC66:BC84" si="114">(AE66-G66)/G66</f>
        <v>-0.24213904434873904</v>
      </c>
      <c r="BD66" s="6">
        <f t="shared" ref="BD66:BD84" si="115">(AF66-H66)/H66</f>
        <v>-0.18768416791406595</v>
      </c>
      <c r="BE66" s="6">
        <f t="shared" ref="BE66:BE84" si="116">(AG66-I66)/I66</f>
        <v>-0.10105515424560169</v>
      </c>
      <c r="BF66" s="6">
        <f t="shared" ref="BF66:BF84" si="117">(AH66-J66)/J66</f>
        <v>-0.12317613391794961</v>
      </c>
      <c r="BG66" s="6">
        <f t="shared" ref="BG66:BG84" si="118">(AI66-K66)/K66</f>
        <v>-0.1316178835638469</v>
      </c>
      <c r="BH66" s="6">
        <f t="shared" ref="BH66:BH84" si="119">(AJ66-L66)/L66</f>
        <v>-8.0386400748582651E-2</v>
      </c>
      <c r="BI66" s="6">
        <f t="shared" ref="BI66:BI84" si="120">(AK66-M66)/M66</f>
        <v>-0.12709884746216016</v>
      </c>
      <c r="BJ66" s="6">
        <f t="shared" ref="BJ66:BJ84" si="121">(AL66-N66)/N66</f>
        <v>-8.8706262293654595E-2</v>
      </c>
      <c r="BL66" s="4"/>
    </row>
    <row r="67" spans="1:64" x14ac:dyDescent="0.35">
      <c r="A67" s="54" t="s">
        <v>43</v>
      </c>
      <c r="B67" s="10" t="s">
        <v>43</v>
      </c>
      <c r="C67" s="12">
        <v>197489</v>
      </c>
      <c r="D67" s="12">
        <v>175982</v>
      </c>
      <c r="E67" s="12">
        <v>198688</v>
      </c>
      <c r="F67" s="12">
        <v>242731</v>
      </c>
      <c r="G67" s="12">
        <v>296550</v>
      </c>
      <c r="H67" s="12">
        <v>329009</v>
      </c>
      <c r="I67" s="12">
        <v>399190</v>
      </c>
      <c r="J67" s="12">
        <v>366528</v>
      </c>
      <c r="K67" s="12">
        <v>274231</v>
      </c>
      <c r="L67" s="12">
        <v>271985</v>
      </c>
      <c r="M67" s="12">
        <v>240621</v>
      </c>
      <c r="N67" s="12">
        <v>272369</v>
      </c>
      <c r="O67" s="13">
        <v>53282</v>
      </c>
      <c r="P67" s="13">
        <v>62699</v>
      </c>
      <c r="Q67" s="13">
        <v>55650</v>
      </c>
      <c r="R67" s="13">
        <v>56693</v>
      </c>
      <c r="S67" s="13">
        <v>69560</v>
      </c>
      <c r="T67" s="13">
        <v>85146</v>
      </c>
      <c r="U67" s="13">
        <v>166790</v>
      </c>
      <c r="V67" s="13">
        <v>198171</v>
      </c>
      <c r="W67" s="13">
        <v>169767</v>
      </c>
      <c r="X67" s="13">
        <v>184314</v>
      </c>
      <c r="Y67" s="13">
        <v>149577</v>
      </c>
      <c r="Z67" s="13">
        <v>167135</v>
      </c>
      <c r="AA67" s="30">
        <v>126004</v>
      </c>
      <c r="AB67" s="30">
        <v>127734</v>
      </c>
      <c r="AC67" s="30">
        <v>159148</v>
      </c>
      <c r="AD67" s="30">
        <v>204543</v>
      </c>
      <c r="AE67" s="30">
        <v>210429</v>
      </c>
      <c r="AF67" s="30">
        <v>235227</v>
      </c>
      <c r="AG67" s="30">
        <v>331450</v>
      </c>
      <c r="AH67" s="30">
        <v>295690</v>
      </c>
      <c r="AI67" s="30">
        <v>234427</v>
      </c>
      <c r="AJ67" s="30">
        <v>255212</v>
      </c>
      <c r="AK67" s="30">
        <v>214154</v>
      </c>
      <c r="AL67" s="30">
        <v>253077</v>
      </c>
      <c r="AM67" s="5">
        <f t="shared" si="98"/>
        <v>-71485</v>
      </c>
      <c r="AN67" s="5">
        <f t="shared" si="99"/>
        <v>-48248</v>
      </c>
      <c r="AO67" s="5">
        <f t="shared" si="100"/>
        <v>-39540</v>
      </c>
      <c r="AP67" s="5">
        <f t="shared" si="101"/>
        <v>-38188</v>
      </c>
      <c r="AQ67" s="5">
        <f t="shared" si="102"/>
        <v>-86121</v>
      </c>
      <c r="AR67" s="5">
        <f t="shared" si="103"/>
        <v>-93782</v>
      </c>
      <c r="AS67" s="5">
        <f t="shared" si="104"/>
        <v>-67740</v>
      </c>
      <c r="AT67" s="5">
        <f t="shared" si="105"/>
        <v>-70838</v>
      </c>
      <c r="AU67" s="5">
        <f t="shared" si="106"/>
        <v>-39804</v>
      </c>
      <c r="AV67" s="5">
        <f t="shared" si="107"/>
        <v>-16773</v>
      </c>
      <c r="AW67" s="5">
        <f t="shared" si="108"/>
        <v>-26467</v>
      </c>
      <c r="AX67" s="5">
        <f t="shared" si="109"/>
        <v>-19292</v>
      </c>
      <c r="AY67" s="6">
        <f t="shared" si="110"/>
        <v>-0.3619695274167169</v>
      </c>
      <c r="AZ67" s="6">
        <f t="shared" si="111"/>
        <v>-0.27416440317759772</v>
      </c>
      <c r="BA67" s="6">
        <f t="shared" si="112"/>
        <v>-0.19900547592204865</v>
      </c>
      <c r="BB67" s="6">
        <f t="shared" si="113"/>
        <v>-0.15732642307739844</v>
      </c>
      <c r="BC67" s="6">
        <f t="shared" si="114"/>
        <v>-0.29040971168437024</v>
      </c>
      <c r="BD67" s="6">
        <f t="shared" si="115"/>
        <v>-0.2850438741797337</v>
      </c>
      <c r="BE67" s="6">
        <f t="shared" si="116"/>
        <v>-0.16969362959993989</v>
      </c>
      <c r="BF67" s="6">
        <f t="shared" si="117"/>
        <v>-0.19326763576043304</v>
      </c>
      <c r="BG67" s="6">
        <f t="shared" si="118"/>
        <v>-0.14514770394302615</v>
      </c>
      <c r="BH67" s="6">
        <f t="shared" si="119"/>
        <v>-6.166884203172969E-2</v>
      </c>
      <c r="BI67" s="6">
        <f t="shared" si="120"/>
        <v>-0.10999455575365409</v>
      </c>
      <c r="BJ67" s="6">
        <f t="shared" si="121"/>
        <v>-7.0830380843634924E-2</v>
      </c>
      <c r="BL67" s="4"/>
    </row>
    <row r="68" spans="1:64" x14ac:dyDescent="0.35">
      <c r="A68" s="54" t="s">
        <v>102</v>
      </c>
      <c r="B68" s="10" t="s">
        <v>55</v>
      </c>
      <c r="C68" s="12">
        <v>47023</v>
      </c>
      <c r="D68" s="12">
        <v>51339</v>
      </c>
      <c r="E68" s="12">
        <v>58164</v>
      </c>
      <c r="F68" s="12">
        <v>60777</v>
      </c>
      <c r="G68" s="12">
        <v>75263</v>
      </c>
      <c r="H68" s="12">
        <v>106836</v>
      </c>
      <c r="I68" s="12">
        <v>152941</v>
      </c>
      <c r="J68" s="12">
        <v>117084</v>
      </c>
      <c r="K68" s="12">
        <v>68043</v>
      </c>
      <c r="L68" s="12">
        <v>68368</v>
      </c>
      <c r="M68" s="12">
        <v>58796</v>
      </c>
      <c r="N68" s="12">
        <v>59923</v>
      </c>
      <c r="O68" s="13">
        <v>27997</v>
      </c>
      <c r="P68" s="13">
        <v>21926</v>
      </c>
      <c r="Q68" s="13">
        <v>7111</v>
      </c>
      <c r="R68" s="13">
        <v>9676</v>
      </c>
      <c r="S68" s="13">
        <v>17676</v>
      </c>
      <c r="T68" s="13">
        <v>76528</v>
      </c>
      <c r="U68" s="13">
        <v>132149</v>
      </c>
      <c r="V68" s="13">
        <v>95241</v>
      </c>
      <c r="W68" s="13">
        <v>51335</v>
      </c>
      <c r="X68" s="13">
        <v>59979</v>
      </c>
      <c r="Y68" s="13">
        <v>42889</v>
      </c>
      <c r="Z68" s="13">
        <v>44601</v>
      </c>
      <c r="AA68" s="30">
        <v>37161</v>
      </c>
      <c r="AB68" s="30">
        <v>42266</v>
      </c>
      <c r="AC68" s="30">
        <v>47749</v>
      </c>
      <c r="AD68" s="30">
        <v>53428</v>
      </c>
      <c r="AE68" s="30">
        <v>58600</v>
      </c>
      <c r="AF68" s="30">
        <v>93562</v>
      </c>
      <c r="AG68" s="30">
        <v>146336</v>
      </c>
      <c r="AH68" s="30">
        <v>117961</v>
      </c>
      <c r="AI68" s="30">
        <v>61354</v>
      </c>
      <c r="AJ68" s="30">
        <v>63816</v>
      </c>
      <c r="AK68" s="30">
        <v>55958</v>
      </c>
      <c r="AL68" s="30">
        <v>52910</v>
      </c>
      <c r="AM68" s="5">
        <f t="shared" si="98"/>
        <v>-9862</v>
      </c>
      <c r="AN68" s="5">
        <f t="shared" si="99"/>
        <v>-9073</v>
      </c>
      <c r="AO68" s="5">
        <f t="shared" si="100"/>
        <v>-10415</v>
      </c>
      <c r="AP68" s="5">
        <f t="shared" si="101"/>
        <v>-7349</v>
      </c>
      <c r="AQ68" s="5">
        <f t="shared" si="102"/>
        <v>-16663</v>
      </c>
      <c r="AR68" s="5">
        <f t="shared" si="103"/>
        <v>-13274</v>
      </c>
      <c r="AS68" s="5">
        <f t="shared" si="104"/>
        <v>-6605</v>
      </c>
      <c r="AT68" s="5">
        <f t="shared" si="105"/>
        <v>877</v>
      </c>
      <c r="AU68" s="5">
        <f t="shared" si="106"/>
        <v>-6689</v>
      </c>
      <c r="AV68" s="5">
        <f t="shared" si="107"/>
        <v>-4552</v>
      </c>
      <c r="AW68" s="5">
        <f t="shared" si="108"/>
        <v>-2838</v>
      </c>
      <c r="AX68" s="5">
        <f t="shared" si="109"/>
        <v>-7013</v>
      </c>
      <c r="AY68" s="6">
        <f t="shared" si="110"/>
        <v>-0.2097271547965889</v>
      </c>
      <c r="AZ68" s="6">
        <f t="shared" si="111"/>
        <v>-0.17672724439509924</v>
      </c>
      <c r="BA68" s="6">
        <f t="shared" si="112"/>
        <v>-0.17906265043669622</v>
      </c>
      <c r="BB68" s="6">
        <f t="shared" si="113"/>
        <v>-0.12091745232571532</v>
      </c>
      <c r="BC68" s="6">
        <f t="shared" si="114"/>
        <v>-0.22139696796566707</v>
      </c>
      <c r="BD68" s="6">
        <f t="shared" si="115"/>
        <v>-0.12424650866749036</v>
      </c>
      <c r="BE68" s="6">
        <f t="shared" si="116"/>
        <v>-4.3186588292217262E-2</v>
      </c>
      <c r="BF68" s="6">
        <f t="shared" si="117"/>
        <v>7.4903488094017973E-3</v>
      </c>
      <c r="BG68" s="6">
        <f t="shared" si="118"/>
        <v>-9.830548329732669E-2</v>
      </c>
      <c r="BH68" s="6">
        <f t="shared" si="119"/>
        <v>-6.6580856541071848E-2</v>
      </c>
      <c r="BI68" s="6">
        <f t="shared" si="120"/>
        <v>-4.8268589699979589E-2</v>
      </c>
      <c r="BJ68" s="6">
        <f t="shared" si="121"/>
        <v>-0.11703352635882716</v>
      </c>
      <c r="BL68" s="4"/>
    </row>
    <row r="69" spans="1:64" x14ac:dyDescent="0.35">
      <c r="A69" s="54" t="s">
        <v>117</v>
      </c>
      <c r="B69" s="10" t="s">
        <v>64</v>
      </c>
      <c r="C69" s="12">
        <v>43475</v>
      </c>
      <c r="D69" s="12">
        <v>48545</v>
      </c>
      <c r="E69" s="12">
        <v>55078</v>
      </c>
      <c r="F69" s="12">
        <v>57432</v>
      </c>
      <c r="G69" s="12">
        <v>68221</v>
      </c>
      <c r="H69" s="12">
        <v>88376</v>
      </c>
      <c r="I69" s="12">
        <v>121604</v>
      </c>
      <c r="J69" s="12">
        <v>93331</v>
      </c>
      <c r="K69" s="12">
        <v>61718</v>
      </c>
      <c r="L69" s="12">
        <v>64249</v>
      </c>
      <c r="M69" s="12">
        <v>55944</v>
      </c>
      <c r="N69" s="12">
        <v>56886</v>
      </c>
      <c r="O69" s="13">
        <v>26725</v>
      </c>
      <c r="P69" s="13">
        <v>20330</v>
      </c>
      <c r="Q69" s="13">
        <v>5996</v>
      </c>
      <c r="R69" s="13">
        <v>8125</v>
      </c>
      <c r="S69" s="13">
        <v>14359</v>
      </c>
      <c r="T69" s="13">
        <v>60247</v>
      </c>
      <c r="U69" s="13">
        <v>94557</v>
      </c>
      <c r="V69" s="13">
        <v>65372</v>
      </c>
      <c r="W69" s="13">
        <v>38740</v>
      </c>
      <c r="X69" s="13">
        <v>52152</v>
      </c>
      <c r="Y69" s="13">
        <v>39872</v>
      </c>
      <c r="Z69" s="13">
        <v>41865</v>
      </c>
      <c r="AA69" s="30">
        <v>35443</v>
      </c>
      <c r="AB69" s="30">
        <v>39333</v>
      </c>
      <c r="AC69" s="30">
        <v>45692</v>
      </c>
      <c r="AD69" s="30">
        <v>50987</v>
      </c>
      <c r="AE69" s="30">
        <v>53426</v>
      </c>
      <c r="AF69" s="30">
        <v>75914</v>
      </c>
      <c r="AG69" s="30">
        <v>112602</v>
      </c>
      <c r="AH69" s="30">
        <v>91814</v>
      </c>
      <c r="AI69" s="30">
        <v>55131</v>
      </c>
      <c r="AJ69" s="30">
        <v>60514</v>
      </c>
      <c r="AK69" s="30">
        <v>53351</v>
      </c>
      <c r="AL69" s="30">
        <v>50616</v>
      </c>
      <c r="AM69" s="5">
        <f t="shared" si="98"/>
        <v>-8032</v>
      </c>
      <c r="AN69" s="5">
        <f t="shared" si="99"/>
        <v>-9212</v>
      </c>
      <c r="AO69" s="5">
        <f t="shared" si="100"/>
        <v>-9386</v>
      </c>
      <c r="AP69" s="5">
        <f t="shared" si="101"/>
        <v>-6445</v>
      </c>
      <c r="AQ69" s="5">
        <f t="shared" si="102"/>
        <v>-14795</v>
      </c>
      <c r="AR69" s="5">
        <f t="shared" si="103"/>
        <v>-12462</v>
      </c>
      <c r="AS69" s="5">
        <f t="shared" si="104"/>
        <v>-9002</v>
      </c>
      <c r="AT69" s="5">
        <f t="shared" si="105"/>
        <v>-1517</v>
      </c>
      <c r="AU69" s="5">
        <f t="shared" si="106"/>
        <v>-6587</v>
      </c>
      <c r="AV69" s="5">
        <f t="shared" si="107"/>
        <v>-3735</v>
      </c>
      <c r="AW69" s="5">
        <f t="shared" si="108"/>
        <v>-2593</v>
      </c>
      <c r="AX69" s="5">
        <f t="shared" si="109"/>
        <v>-6270</v>
      </c>
      <c r="AY69" s="6">
        <f t="shared" si="110"/>
        <v>-0.18474985623921794</v>
      </c>
      <c r="AZ69" s="6">
        <f t="shared" si="111"/>
        <v>-0.18976207642393655</v>
      </c>
      <c r="BA69" s="6">
        <f t="shared" si="112"/>
        <v>-0.17041286902211408</v>
      </c>
      <c r="BB69" s="6">
        <f t="shared" si="113"/>
        <v>-0.11221966847750384</v>
      </c>
      <c r="BC69" s="6">
        <f t="shared" si="114"/>
        <v>-0.21686870611688483</v>
      </c>
      <c r="BD69" s="6">
        <f t="shared" si="115"/>
        <v>-0.1410111342445913</v>
      </c>
      <c r="BE69" s="6">
        <f t="shared" si="116"/>
        <v>-7.4027170158876346E-2</v>
      </c>
      <c r="BF69" s="6">
        <f t="shared" si="117"/>
        <v>-1.625397777801588E-2</v>
      </c>
      <c r="BG69" s="6">
        <f t="shared" si="118"/>
        <v>-0.10672737288959461</v>
      </c>
      <c r="BH69" s="6">
        <f t="shared" si="119"/>
        <v>-5.8133200516739557E-2</v>
      </c>
      <c r="BI69" s="6">
        <f t="shared" si="120"/>
        <v>-4.6349921349921351E-2</v>
      </c>
      <c r="BJ69" s="6">
        <f t="shared" si="121"/>
        <v>-0.11022044088176353</v>
      </c>
      <c r="BL69" s="4"/>
    </row>
    <row r="70" spans="1:64" x14ac:dyDescent="0.35">
      <c r="A70" s="54" t="s">
        <v>103</v>
      </c>
      <c r="B70" s="10" t="s">
        <v>58</v>
      </c>
      <c r="C70" s="12">
        <v>34151</v>
      </c>
      <c r="D70" s="12">
        <v>33313</v>
      </c>
      <c r="E70" s="12">
        <v>41179</v>
      </c>
      <c r="F70" s="12">
        <v>43203</v>
      </c>
      <c r="G70" s="12">
        <v>49195</v>
      </c>
      <c r="H70" s="12">
        <v>56989</v>
      </c>
      <c r="I70" s="12">
        <v>74423</v>
      </c>
      <c r="J70" s="12">
        <v>63492</v>
      </c>
      <c r="K70" s="12">
        <v>44340</v>
      </c>
      <c r="L70" s="12">
        <v>44056</v>
      </c>
      <c r="M70" s="12">
        <v>40350</v>
      </c>
      <c r="N70" s="12">
        <v>39486</v>
      </c>
      <c r="O70" s="13">
        <v>24524</v>
      </c>
      <c r="P70" s="13">
        <v>21967</v>
      </c>
      <c r="Q70" s="13">
        <v>12296</v>
      </c>
      <c r="R70" s="13">
        <v>14181</v>
      </c>
      <c r="S70" s="13">
        <v>21577</v>
      </c>
      <c r="T70" s="13">
        <v>34908</v>
      </c>
      <c r="U70" s="13">
        <v>56499</v>
      </c>
      <c r="V70" s="13">
        <v>51161</v>
      </c>
      <c r="W70" s="13">
        <v>33183</v>
      </c>
      <c r="X70" s="13">
        <v>34920</v>
      </c>
      <c r="Y70" s="13">
        <v>27700</v>
      </c>
      <c r="Z70" s="13">
        <v>29272</v>
      </c>
      <c r="AA70" s="30">
        <v>24073</v>
      </c>
      <c r="AB70" s="30">
        <v>29059</v>
      </c>
      <c r="AC70" s="30">
        <v>32176</v>
      </c>
      <c r="AD70" s="30">
        <v>41062</v>
      </c>
      <c r="AE70" s="30">
        <v>35857</v>
      </c>
      <c r="AF70" s="30">
        <v>46328</v>
      </c>
      <c r="AG70" s="30">
        <v>56953</v>
      </c>
      <c r="AH70" s="30">
        <v>51324</v>
      </c>
      <c r="AI70" s="30">
        <v>36897</v>
      </c>
      <c r="AJ70" s="30">
        <v>37627</v>
      </c>
      <c r="AK70" s="30">
        <v>31230</v>
      </c>
      <c r="AL70" s="30">
        <v>32498</v>
      </c>
      <c r="AM70" s="5">
        <f t="shared" si="98"/>
        <v>-10078</v>
      </c>
      <c r="AN70" s="5">
        <f t="shared" si="99"/>
        <v>-4254</v>
      </c>
      <c r="AO70" s="5">
        <f t="shared" si="100"/>
        <v>-9003</v>
      </c>
      <c r="AP70" s="5">
        <f t="shared" si="101"/>
        <v>-2141</v>
      </c>
      <c r="AQ70" s="5">
        <f t="shared" si="102"/>
        <v>-13338</v>
      </c>
      <c r="AR70" s="5">
        <f t="shared" si="103"/>
        <v>-10661</v>
      </c>
      <c r="AS70" s="5">
        <f t="shared" si="104"/>
        <v>-17470</v>
      </c>
      <c r="AT70" s="5">
        <f t="shared" si="105"/>
        <v>-12168</v>
      </c>
      <c r="AU70" s="5">
        <f t="shared" si="106"/>
        <v>-7443</v>
      </c>
      <c r="AV70" s="5">
        <f t="shared" si="107"/>
        <v>-6429</v>
      </c>
      <c r="AW70" s="5">
        <f t="shared" si="108"/>
        <v>-9120</v>
      </c>
      <c r="AX70" s="5">
        <f t="shared" si="109"/>
        <v>-6988</v>
      </c>
      <c r="AY70" s="6">
        <f t="shared" si="110"/>
        <v>-0.29510116834060496</v>
      </c>
      <c r="AZ70" s="6">
        <f t="shared" si="111"/>
        <v>-0.12769789571638698</v>
      </c>
      <c r="BA70" s="6">
        <f t="shared" si="112"/>
        <v>-0.21863085553316011</v>
      </c>
      <c r="BB70" s="6">
        <f t="shared" si="113"/>
        <v>-4.9556743744647365E-2</v>
      </c>
      <c r="BC70" s="6">
        <f t="shared" si="114"/>
        <v>-0.27112511434088832</v>
      </c>
      <c r="BD70" s="6">
        <f t="shared" si="115"/>
        <v>-0.18707118917685869</v>
      </c>
      <c r="BE70" s="6">
        <f t="shared" si="116"/>
        <v>-0.23473926071241416</v>
      </c>
      <c r="BF70" s="6">
        <f t="shared" si="117"/>
        <v>-0.19164619164619165</v>
      </c>
      <c r="BG70" s="6">
        <f t="shared" si="118"/>
        <v>-0.16786197564276048</v>
      </c>
      <c r="BH70" s="6">
        <f t="shared" si="119"/>
        <v>-0.14592790993281279</v>
      </c>
      <c r="BI70" s="6">
        <f t="shared" si="120"/>
        <v>-0.22602230483271377</v>
      </c>
      <c r="BJ70" s="6">
        <f t="shared" si="121"/>
        <v>-0.17697411740870181</v>
      </c>
      <c r="BL70" s="4"/>
    </row>
    <row r="71" spans="1:64" x14ac:dyDescent="0.35">
      <c r="A71" s="54" t="s">
        <v>116</v>
      </c>
      <c r="B71" s="10" t="s">
        <v>65</v>
      </c>
      <c r="C71" s="12">
        <v>31746</v>
      </c>
      <c r="D71" s="12">
        <v>30644</v>
      </c>
      <c r="E71" s="12">
        <v>38339</v>
      </c>
      <c r="F71" s="12">
        <v>39639</v>
      </c>
      <c r="G71" s="12">
        <v>43952</v>
      </c>
      <c r="H71" s="12">
        <v>49980</v>
      </c>
      <c r="I71" s="12">
        <v>62396</v>
      </c>
      <c r="J71" s="12">
        <v>54699</v>
      </c>
      <c r="K71" s="12">
        <v>40380</v>
      </c>
      <c r="L71" s="12">
        <v>41273</v>
      </c>
      <c r="M71" s="12">
        <v>37990</v>
      </c>
      <c r="N71" s="12">
        <v>37402</v>
      </c>
      <c r="O71" s="13">
        <v>23124</v>
      </c>
      <c r="P71" s="13">
        <v>20613</v>
      </c>
      <c r="Q71" s="13">
        <v>10847</v>
      </c>
      <c r="R71" s="13">
        <v>12717</v>
      </c>
      <c r="S71" s="13">
        <v>19623</v>
      </c>
      <c r="T71" s="13">
        <v>29758</v>
      </c>
      <c r="U71" s="13">
        <v>47137</v>
      </c>
      <c r="V71" s="13">
        <v>43096</v>
      </c>
      <c r="W71" s="13">
        <v>29939</v>
      </c>
      <c r="X71" s="13">
        <v>32637</v>
      </c>
      <c r="Y71" s="13">
        <v>25682</v>
      </c>
      <c r="Z71" s="13">
        <v>27678</v>
      </c>
      <c r="AA71" s="30">
        <v>22153</v>
      </c>
      <c r="AB71" s="30">
        <v>24226</v>
      </c>
      <c r="AC71" s="30">
        <v>28459</v>
      </c>
      <c r="AD71" s="30">
        <v>37000</v>
      </c>
      <c r="AE71" s="30">
        <v>30924</v>
      </c>
      <c r="AF71" s="30">
        <v>39374</v>
      </c>
      <c r="AG71" s="30">
        <v>46286</v>
      </c>
      <c r="AH71" s="30">
        <v>41290</v>
      </c>
      <c r="AI71" s="30">
        <v>32197</v>
      </c>
      <c r="AJ71" s="30">
        <v>35688</v>
      </c>
      <c r="AK71" s="30">
        <v>29597</v>
      </c>
      <c r="AL71" s="30">
        <v>30558</v>
      </c>
      <c r="AM71" s="5">
        <f t="shared" si="98"/>
        <v>-9593</v>
      </c>
      <c r="AN71" s="5">
        <f t="shared" si="99"/>
        <v>-6418</v>
      </c>
      <c r="AO71" s="5">
        <f t="shared" si="100"/>
        <v>-9880</v>
      </c>
      <c r="AP71" s="5">
        <f t="shared" si="101"/>
        <v>-2639</v>
      </c>
      <c r="AQ71" s="5">
        <f t="shared" si="102"/>
        <v>-13028</v>
      </c>
      <c r="AR71" s="5">
        <f t="shared" si="103"/>
        <v>-10606</v>
      </c>
      <c r="AS71" s="5">
        <f t="shared" si="104"/>
        <v>-16110</v>
      </c>
      <c r="AT71" s="5">
        <f t="shared" si="105"/>
        <v>-13409</v>
      </c>
      <c r="AU71" s="5">
        <f t="shared" si="106"/>
        <v>-8183</v>
      </c>
      <c r="AV71" s="5">
        <f t="shared" si="107"/>
        <v>-5585</v>
      </c>
      <c r="AW71" s="5">
        <f t="shared" si="108"/>
        <v>-8393</v>
      </c>
      <c r="AX71" s="5">
        <f t="shared" si="109"/>
        <v>-6844</v>
      </c>
      <c r="AY71" s="6">
        <f t="shared" si="110"/>
        <v>-0.30217980217980217</v>
      </c>
      <c r="AZ71" s="6">
        <f t="shared" si="111"/>
        <v>-0.20943741025975721</v>
      </c>
      <c r="BA71" s="6">
        <f t="shared" si="112"/>
        <v>-0.25770103549910012</v>
      </c>
      <c r="BB71" s="6">
        <f t="shared" si="113"/>
        <v>-6.6575847019349627E-2</v>
      </c>
      <c r="BC71" s="6">
        <f t="shared" si="114"/>
        <v>-0.29641427011285038</v>
      </c>
      <c r="BD71" s="6">
        <f t="shared" si="115"/>
        <v>-0.21220488195278112</v>
      </c>
      <c r="BE71" s="6">
        <f t="shared" si="116"/>
        <v>-0.25818962754022695</v>
      </c>
      <c r="BF71" s="6">
        <f t="shared" si="117"/>
        <v>-0.24514159308214045</v>
      </c>
      <c r="BG71" s="6">
        <f t="shared" si="118"/>
        <v>-0.20264982664685488</v>
      </c>
      <c r="BH71" s="6">
        <f t="shared" si="119"/>
        <v>-0.1353184890848739</v>
      </c>
      <c r="BI71" s="6">
        <f t="shared" si="120"/>
        <v>-0.22092655962095289</v>
      </c>
      <c r="BJ71" s="6">
        <f t="shared" si="121"/>
        <v>-0.18298486711940537</v>
      </c>
      <c r="BL71" s="4"/>
    </row>
    <row r="72" spans="1:64" x14ac:dyDescent="0.35">
      <c r="A72" s="54" t="s">
        <v>104</v>
      </c>
      <c r="B72" s="10" t="s">
        <v>49</v>
      </c>
      <c r="C72" s="12">
        <v>32996</v>
      </c>
      <c r="D72" s="12">
        <v>30162</v>
      </c>
      <c r="E72" s="12">
        <v>33382</v>
      </c>
      <c r="F72" s="12">
        <v>35728</v>
      </c>
      <c r="G72" s="12">
        <v>37428</v>
      </c>
      <c r="H72" s="12">
        <v>43202</v>
      </c>
      <c r="I72" s="12">
        <v>61921</v>
      </c>
      <c r="J72" s="12">
        <v>60106</v>
      </c>
      <c r="K72" s="12">
        <v>35032</v>
      </c>
      <c r="L72" s="12">
        <v>39807</v>
      </c>
      <c r="M72" s="12">
        <v>37304</v>
      </c>
      <c r="N72" s="12">
        <v>34049</v>
      </c>
      <c r="O72" s="13">
        <v>6158</v>
      </c>
      <c r="P72" s="13">
        <v>13874</v>
      </c>
      <c r="Q72" s="13">
        <v>6049</v>
      </c>
      <c r="R72" s="13">
        <v>7627</v>
      </c>
      <c r="S72" s="13">
        <v>12458</v>
      </c>
      <c r="T72" s="13">
        <v>42251</v>
      </c>
      <c r="U72" s="13">
        <v>67610</v>
      </c>
      <c r="V72" s="13">
        <v>50409</v>
      </c>
      <c r="W72" s="13">
        <v>27487</v>
      </c>
      <c r="X72" s="13">
        <v>31165</v>
      </c>
      <c r="Y72" s="13">
        <v>21822</v>
      </c>
      <c r="Z72" s="13">
        <v>24426</v>
      </c>
      <c r="AA72" s="30">
        <v>22933</v>
      </c>
      <c r="AB72" s="30">
        <v>20997</v>
      </c>
      <c r="AC72" s="30">
        <v>24899</v>
      </c>
      <c r="AD72" s="30">
        <v>27770</v>
      </c>
      <c r="AE72" s="30">
        <v>27296</v>
      </c>
      <c r="AF72" s="30">
        <v>39655</v>
      </c>
      <c r="AG72" s="30">
        <v>59527</v>
      </c>
      <c r="AH72" s="30">
        <v>54521</v>
      </c>
      <c r="AI72" s="30">
        <v>29539</v>
      </c>
      <c r="AJ72" s="30">
        <v>29831</v>
      </c>
      <c r="AK72" s="30">
        <v>24682</v>
      </c>
      <c r="AL72" s="30">
        <v>25065</v>
      </c>
      <c r="AM72" s="5">
        <f t="shared" si="98"/>
        <v>-10063</v>
      </c>
      <c r="AN72" s="5">
        <f t="shared" si="99"/>
        <v>-9165</v>
      </c>
      <c r="AO72" s="5">
        <f t="shared" si="100"/>
        <v>-8483</v>
      </c>
      <c r="AP72" s="5">
        <f t="shared" si="101"/>
        <v>-7958</v>
      </c>
      <c r="AQ72" s="5">
        <f t="shared" si="102"/>
        <v>-10132</v>
      </c>
      <c r="AR72" s="5">
        <f t="shared" si="103"/>
        <v>-3547</v>
      </c>
      <c r="AS72" s="5">
        <f t="shared" si="104"/>
        <v>-2394</v>
      </c>
      <c r="AT72" s="5">
        <f t="shared" si="105"/>
        <v>-5585</v>
      </c>
      <c r="AU72" s="5">
        <f t="shared" si="106"/>
        <v>-5493</v>
      </c>
      <c r="AV72" s="5">
        <f t="shared" si="107"/>
        <v>-9976</v>
      </c>
      <c r="AW72" s="5">
        <f t="shared" si="108"/>
        <v>-12622</v>
      </c>
      <c r="AX72" s="5">
        <f t="shared" si="109"/>
        <v>-8984</v>
      </c>
      <c r="AY72" s="6">
        <f t="shared" si="110"/>
        <v>-0.30497636077100254</v>
      </c>
      <c r="AZ72" s="6">
        <f t="shared" si="111"/>
        <v>-0.30385916053312112</v>
      </c>
      <c r="BA72" s="6">
        <f t="shared" si="112"/>
        <v>-0.25411898628003116</v>
      </c>
      <c r="BB72" s="6">
        <f t="shared" si="113"/>
        <v>-0.22273846842812359</v>
      </c>
      <c r="BC72" s="6">
        <f t="shared" si="114"/>
        <v>-0.27070642299882441</v>
      </c>
      <c r="BD72" s="6">
        <f t="shared" si="115"/>
        <v>-8.2102680431461503E-2</v>
      </c>
      <c r="BE72" s="6">
        <f t="shared" si="116"/>
        <v>-3.8662166308683646E-2</v>
      </c>
      <c r="BF72" s="6">
        <f t="shared" si="117"/>
        <v>-9.2919176122184144E-2</v>
      </c>
      <c r="BG72" s="6">
        <f t="shared" si="118"/>
        <v>-0.15679949760219228</v>
      </c>
      <c r="BH72" s="6">
        <f t="shared" si="119"/>
        <v>-0.25060918933855852</v>
      </c>
      <c r="BI72" s="6">
        <f t="shared" si="120"/>
        <v>-0.33835513617842589</v>
      </c>
      <c r="BJ72" s="6">
        <f t="shared" si="121"/>
        <v>-0.26385503245322917</v>
      </c>
      <c r="BL72" s="4"/>
    </row>
    <row r="73" spans="1:64" x14ac:dyDescent="0.35">
      <c r="A73" s="54" t="s">
        <v>105</v>
      </c>
      <c r="B73" s="10" t="s">
        <v>57</v>
      </c>
      <c r="C73" s="12">
        <v>11513</v>
      </c>
      <c r="D73" s="12">
        <v>11589</v>
      </c>
      <c r="E73" s="12">
        <v>13985</v>
      </c>
      <c r="F73" s="12">
        <v>17301</v>
      </c>
      <c r="G73" s="12">
        <v>25225</v>
      </c>
      <c r="H73" s="12">
        <v>42154</v>
      </c>
      <c r="I73" s="12">
        <v>70324</v>
      </c>
      <c r="J73" s="12">
        <v>54671</v>
      </c>
      <c r="K73" s="12">
        <v>23866</v>
      </c>
      <c r="L73" s="12">
        <v>23230</v>
      </c>
      <c r="M73" s="12">
        <v>16306</v>
      </c>
      <c r="N73" s="12">
        <v>16001</v>
      </c>
      <c r="O73" s="13">
        <v>9254</v>
      </c>
      <c r="P73" s="13">
        <v>8071</v>
      </c>
      <c r="Q73" s="13">
        <v>3566</v>
      </c>
      <c r="R73" s="13">
        <v>5291</v>
      </c>
      <c r="S73" s="13">
        <v>10089</v>
      </c>
      <c r="T73" s="13">
        <v>27228</v>
      </c>
      <c r="U73" s="13">
        <v>65124</v>
      </c>
      <c r="V73" s="13">
        <v>46550</v>
      </c>
      <c r="W73" s="13">
        <v>19267</v>
      </c>
      <c r="X73" s="13">
        <v>18508</v>
      </c>
      <c r="Y73" s="13">
        <v>10318</v>
      </c>
      <c r="Z73" s="13">
        <v>11501</v>
      </c>
      <c r="AA73" s="30">
        <v>10587</v>
      </c>
      <c r="AB73" s="30">
        <v>9250</v>
      </c>
      <c r="AC73" s="30">
        <v>12078</v>
      </c>
      <c r="AD73" s="30">
        <v>15642</v>
      </c>
      <c r="AE73" s="30">
        <v>19990</v>
      </c>
      <c r="AF73" s="30">
        <v>36855</v>
      </c>
      <c r="AG73" s="30">
        <v>68910</v>
      </c>
      <c r="AH73" s="30">
        <v>55979</v>
      </c>
      <c r="AI73" s="30">
        <v>21476</v>
      </c>
      <c r="AJ73" s="30">
        <v>21702</v>
      </c>
      <c r="AK73" s="30">
        <v>13369</v>
      </c>
      <c r="AL73" s="30">
        <v>14426</v>
      </c>
      <c r="AM73" s="5">
        <f t="shared" si="98"/>
        <v>-926</v>
      </c>
      <c r="AN73" s="5">
        <f t="shared" si="99"/>
        <v>-2339</v>
      </c>
      <c r="AO73" s="5">
        <f t="shared" si="100"/>
        <v>-1907</v>
      </c>
      <c r="AP73" s="5">
        <f t="shared" si="101"/>
        <v>-1659</v>
      </c>
      <c r="AQ73" s="5">
        <f t="shared" si="102"/>
        <v>-5235</v>
      </c>
      <c r="AR73" s="5">
        <f t="shared" si="103"/>
        <v>-5299</v>
      </c>
      <c r="AS73" s="5">
        <f t="shared" si="104"/>
        <v>-1414</v>
      </c>
      <c r="AT73" s="5">
        <f t="shared" si="105"/>
        <v>1308</v>
      </c>
      <c r="AU73" s="5">
        <f t="shared" si="106"/>
        <v>-2390</v>
      </c>
      <c r="AV73" s="5">
        <f t="shared" si="107"/>
        <v>-1528</v>
      </c>
      <c r="AW73" s="5">
        <f t="shared" si="108"/>
        <v>-2937</v>
      </c>
      <c r="AX73" s="5">
        <f t="shared" si="109"/>
        <v>-1575</v>
      </c>
      <c r="AY73" s="6">
        <f t="shared" si="110"/>
        <v>-8.0430817336923477E-2</v>
      </c>
      <c r="AZ73" s="6">
        <f t="shared" si="111"/>
        <v>-0.20182932090775735</v>
      </c>
      <c r="BA73" s="6">
        <f t="shared" si="112"/>
        <v>-0.13636038612799428</v>
      </c>
      <c r="BB73" s="6">
        <f t="shared" si="113"/>
        <v>-9.5890410958904104E-2</v>
      </c>
      <c r="BC73" s="6">
        <f t="shared" si="114"/>
        <v>-0.20753221010901884</v>
      </c>
      <c r="BD73" s="6">
        <f t="shared" si="115"/>
        <v>-0.12570574559946862</v>
      </c>
      <c r="BE73" s="6">
        <f t="shared" si="116"/>
        <v>-2.0106933621523236E-2</v>
      </c>
      <c r="BF73" s="6">
        <f t="shared" si="117"/>
        <v>2.3924932779718681E-2</v>
      </c>
      <c r="BG73" s="6">
        <f t="shared" si="118"/>
        <v>-0.10014246207994637</v>
      </c>
      <c r="BH73" s="6">
        <f t="shared" si="119"/>
        <v>-6.5777012483857075E-2</v>
      </c>
      <c r="BI73" s="6">
        <f t="shared" si="120"/>
        <v>-0.18011774806819575</v>
      </c>
      <c r="BJ73" s="6">
        <f t="shared" si="121"/>
        <v>-9.8431348040747449E-2</v>
      </c>
      <c r="BL73" s="4"/>
    </row>
    <row r="74" spans="1:64" x14ac:dyDescent="0.35">
      <c r="A74" s="54" t="s">
        <v>118</v>
      </c>
      <c r="B74" s="10" t="s">
        <v>47</v>
      </c>
      <c r="C74" s="18">
        <v>16951</v>
      </c>
      <c r="D74" s="18">
        <v>19267</v>
      </c>
      <c r="E74" s="18">
        <v>18605</v>
      </c>
      <c r="F74" s="18">
        <v>19291</v>
      </c>
      <c r="G74" s="18">
        <v>24147</v>
      </c>
      <c r="H74" s="18">
        <v>38614</v>
      </c>
      <c r="I74" s="18">
        <v>52506</v>
      </c>
      <c r="J74" s="18">
        <v>44497</v>
      </c>
      <c r="K74" s="18">
        <v>23541</v>
      </c>
      <c r="L74" s="18">
        <v>23722</v>
      </c>
      <c r="M74" s="18">
        <v>22311</v>
      </c>
      <c r="N74" s="18">
        <v>22512</v>
      </c>
      <c r="O74" s="14">
        <v>6006</v>
      </c>
      <c r="P74" s="14">
        <v>9384</v>
      </c>
      <c r="Q74" s="14">
        <v>4652</v>
      </c>
      <c r="R74" s="14">
        <v>6080</v>
      </c>
      <c r="S74" s="14">
        <v>8662</v>
      </c>
      <c r="T74" s="14">
        <v>17753</v>
      </c>
      <c r="U74" s="14">
        <v>31358</v>
      </c>
      <c r="V74" s="14">
        <v>29404</v>
      </c>
      <c r="W74" s="14">
        <v>18396</v>
      </c>
      <c r="X74" s="14">
        <v>19578</v>
      </c>
      <c r="Y74" s="14">
        <v>15188</v>
      </c>
      <c r="Z74" s="14">
        <v>16656</v>
      </c>
      <c r="AA74" s="30">
        <v>14615</v>
      </c>
      <c r="AB74" s="30">
        <v>14375</v>
      </c>
      <c r="AC74" s="30">
        <v>16558</v>
      </c>
      <c r="AD74" s="30">
        <v>18190</v>
      </c>
      <c r="AE74" s="30">
        <v>18304</v>
      </c>
      <c r="AF74" s="30">
        <v>25807</v>
      </c>
      <c r="AG74" s="30">
        <v>38890</v>
      </c>
      <c r="AH74" s="30">
        <v>35246</v>
      </c>
      <c r="AI74" s="30">
        <v>17135</v>
      </c>
      <c r="AJ74" s="30">
        <v>19583</v>
      </c>
      <c r="AK74" s="30">
        <v>16831</v>
      </c>
      <c r="AL74" s="30">
        <v>16062</v>
      </c>
      <c r="AM74" s="5">
        <f t="shared" si="98"/>
        <v>-2336</v>
      </c>
      <c r="AN74" s="5">
        <f t="shared" si="99"/>
        <v>-4892</v>
      </c>
      <c r="AO74" s="5">
        <f t="shared" si="100"/>
        <v>-2047</v>
      </c>
      <c r="AP74" s="5">
        <f t="shared" si="101"/>
        <v>-1101</v>
      </c>
      <c r="AQ74" s="5">
        <f t="shared" si="102"/>
        <v>-5843</v>
      </c>
      <c r="AR74" s="5">
        <f t="shared" si="103"/>
        <v>-12807</v>
      </c>
      <c r="AS74" s="5">
        <f t="shared" si="104"/>
        <v>-13616</v>
      </c>
      <c r="AT74" s="5">
        <f t="shared" si="105"/>
        <v>-9251</v>
      </c>
      <c r="AU74" s="5">
        <f t="shared" si="106"/>
        <v>-6406</v>
      </c>
      <c r="AV74" s="5">
        <f t="shared" si="107"/>
        <v>-4139</v>
      </c>
      <c r="AW74" s="5">
        <f t="shared" si="108"/>
        <v>-5480</v>
      </c>
      <c r="AX74" s="5">
        <f t="shared" si="109"/>
        <v>-6450</v>
      </c>
      <c r="AY74" s="6">
        <f t="shared" si="110"/>
        <v>-0.13780897882130846</v>
      </c>
      <c r="AZ74" s="6">
        <f t="shared" si="111"/>
        <v>-0.25390564177090363</v>
      </c>
      <c r="BA74" s="6">
        <f t="shared" si="112"/>
        <v>-0.11002418704649287</v>
      </c>
      <c r="BB74" s="6">
        <f t="shared" si="113"/>
        <v>-5.7073246591674877E-2</v>
      </c>
      <c r="BC74" s="6">
        <f t="shared" si="114"/>
        <v>-0.24197622893113016</v>
      </c>
      <c r="BD74" s="6">
        <f t="shared" si="115"/>
        <v>-0.33166727093800175</v>
      </c>
      <c r="BE74" s="6">
        <f t="shared" si="116"/>
        <v>-0.25932274406734468</v>
      </c>
      <c r="BF74" s="6">
        <f t="shared" si="117"/>
        <v>-0.20790165629143537</v>
      </c>
      <c r="BG74" s="6">
        <f t="shared" si="118"/>
        <v>-0.27212098041714455</v>
      </c>
      <c r="BH74" s="6">
        <f t="shared" si="119"/>
        <v>-0.17447938622375853</v>
      </c>
      <c r="BI74" s="6">
        <f t="shared" si="120"/>
        <v>-0.24561875308143966</v>
      </c>
      <c r="BJ74" s="6">
        <f t="shared" si="121"/>
        <v>-0.2865138592750533</v>
      </c>
      <c r="BL74" s="4"/>
    </row>
    <row r="75" spans="1:64" x14ac:dyDescent="0.35">
      <c r="A75" s="54" t="s">
        <v>106</v>
      </c>
      <c r="B75" s="10" t="s">
        <v>53</v>
      </c>
      <c r="C75" s="12">
        <v>12257</v>
      </c>
      <c r="D75" s="12">
        <v>13285</v>
      </c>
      <c r="E75" s="12">
        <v>15019</v>
      </c>
      <c r="F75" s="12">
        <v>15987</v>
      </c>
      <c r="G75" s="12">
        <v>17606</v>
      </c>
      <c r="H75" s="12">
        <v>26969</v>
      </c>
      <c r="I75" s="12">
        <v>39444</v>
      </c>
      <c r="J75" s="12">
        <v>39739</v>
      </c>
      <c r="K75" s="12">
        <v>17945</v>
      </c>
      <c r="L75" s="12">
        <v>18069</v>
      </c>
      <c r="M75" s="12">
        <v>14404</v>
      </c>
      <c r="N75" s="12">
        <v>13937</v>
      </c>
      <c r="O75" s="13">
        <v>13008</v>
      </c>
      <c r="P75" s="13">
        <v>9609</v>
      </c>
      <c r="Q75" s="13">
        <v>4718</v>
      </c>
      <c r="R75" s="13">
        <v>6264</v>
      </c>
      <c r="S75" s="13">
        <v>8519</v>
      </c>
      <c r="T75" s="13">
        <v>20108</v>
      </c>
      <c r="U75" s="13">
        <v>32369</v>
      </c>
      <c r="V75" s="13">
        <v>28471</v>
      </c>
      <c r="W75" s="13">
        <v>14180</v>
      </c>
      <c r="X75" s="13">
        <v>14739</v>
      </c>
      <c r="Y75" s="13">
        <v>10055</v>
      </c>
      <c r="Z75" s="13">
        <v>12494</v>
      </c>
      <c r="AA75" s="30">
        <v>11414</v>
      </c>
      <c r="AB75" s="30">
        <v>10088</v>
      </c>
      <c r="AC75" s="30">
        <v>11182</v>
      </c>
      <c r="AD75" s="30">
        <v>13140</v>
      </c>
      <c r="AE75" s="30">
        <v>13563</v>
      </c>
      <c r="AF75" s="30">
        <v>22449</v>
      </c>
      <c r="AG75" s="30">
        <v>33024</v>
      </c>
      <c r="AH75" s="30">
        <v>31403</v>
      </c>
      <c r="AI75" s="30">
        <v>13089</v>
      </c>
      <c r="AJ75" s="30">
        <v>15795</v>
      </c>
      <c r="AK75" s="30">
        <v>12957</v>
      </c>
      <c r="AL75" s="30">
        <v>12779</v>
      </c>
      <c r="AM75" s="5">
        <f t="shared" si="98"/>
        <v>-843</v>
      </c>
      <c r="AN75" s="5">
        <f t="shared" si="99"/>
        <v>-3197</v>
      </c>
      <c r="AO75" s="5">
        <f t="shared" si="100"/>
        <v>-3837</v>
      </c>
      <c r="AP75" s="5">
        <f t="shared" si="101"/>
        <v>-2847</v>
      </c>
      <c r="AQ75" s="5">
        <f t="shared" si="102"/>
        <v>-4043</v>
      </c>
      <c r="AR75" s="5">
        <f t="shared" si="103"/>
        <v>-4520</v>
      </c>
      <c r="AS75" s="5">
        <f t="shared" si="104"/>
        <v>-6420</v>
      </c>
      <c r="AT75" s="5">
        <f t="shared" si="105"/>
        <v>-8336</v>
      </c>
      <c r="AU75" s="5">
        <f t="shared" si="106"/>
        <v>-4856</v>
      </c>
      <c r="AV75" s="5">
        <f t="shared" si="107"/>
        <v>-2274</v>
      </c>
      <c r="AW75" s="5">
        <f t="shared" si="108"/>
        <v>-1447</v>
      </c>
      <c r="AX75" s="5">
        <f t="shared" si="109"/>
        <v>-1158</v>
      </c>
      <c r="AY75" s="6">
        <f t="shared" si="110"/>
        <v>-6.8777025373256098E-2</v>
      </c>
      <c r="AZ75" s="6">
        <f t="shared" si="111"/>
        <v>-0.24064734663153933</v>
      </c>
      <c r="BA75" s="6">
        <f t="shared" si="112"/>
        <v>-0.25547639656435184</v>
      </c>
      <c r="BB75" s="6">
        <f t="shared" si="113"/>
        <v>-0.17808219178082191</v>
      </c>
      <c r="BC75" s="6">
        <f t="shared" si="114"/>
        <v>-0.22963762353743042</v>
      </c>
      <c r="BD75" s="6">
        <f t="shared" si="115"/>
        <v>-0.16759983684971633</v>
      </c>
      <c r="BE75" s="6">
        <f t="shared" si="116"/>
        <v>-0.16276239732278674</v>
      </c>
      <c r="BF75" s="6">
        <f t="shared" si="117"/>
        <v>-0.20976874103525503</v>
      </c>
      <c r="BG75" s="6">
        <f t="shared" si="118"/>
        <v>-0.27060462524380052</v>
      </c>
      <c r="BH75" s="6">
        <f t="shared" si="119"/>
        <v>-0.12585090486468536</v>
      </c>
      <c r="BI75" s="6">
        <f t="shared" si="120"/>
        <v>-0.10045820605387393</v>
      </c>
      <c r="BJ75" s="6">
        <f t="shared" si="121"/>
        <v>-8.3088182535696345E-2</v>
      </c>
      <c r="BL75" s="4"/>
    </row>
    <row r="76" spans="1:64" x14ac:dyDescent="0.35">
      <c r="A76" s="54" t="s">
        <v>107</v>
      </c>
      <c r="B76" s="10" t="s">
        <v>59</v>
      </c>
      <c r="C76" s="12">
        <v>13336</v>
      </c>
      <c r="D76" s="12">
        <v>15298</v>
      </c>
      <c r="E76" s="12">
        <v>8867</v>
      </c>
      <c r="F76" s="12">
        <v>8911</v>
      </c>
      <c r="G76" s="12">
        <v>13671</v>
      </c>
      <c r="H76" s="12">
        <v>24888</v>
      </c>
      <c r="I76" s="12">
        <v>31057</v>
      </c>
      <c r="J76" s="12">
        <v>29768</v>
      </c>
      <c r="K76" s="12">
        <v>10445</v>
      </c>
      <c r="L76" s="12">
        <v>9556</v>
      </c>
      <c r="M76" s="12">
        <v>8438</v>
      </c>
      <c r="N76" s="12">
        <v>12858</v>
      </c>
      <c r="O76" s="13">
        <v>19015</v>
      </c>
      <c r="P76" s="13">
        <v>15889</v>
      </c>
      <c r="Q76" s="13">
        <v>4064</v>
      </c>
      <c r="R76" s="13">
        <v>3716</v>
      </c>
      <c r="S76" s="13">
        <v>4438</v>
      </c>
      <c r="T76" s="13">
        <v>17777</v>
      </c>
      <c r="U76" s="13">
        <v>37835</v>
      </c>
      <c r="V76" s="13">
        <v>29971</v>
      </c>
      <c r="W76" s="13">
        <v>11741</v>
      </c>
      <c r="X76" s="13">
        <v>10355</v>
      </c>
      <c r="Y76" s="13">
        <v>8026</v>
      </c>
      <c r="Z76" s="13">
        <v>13425</v>
      </c>
      <c r="AA76" s="30">
        <v>14606</v>
      </c>
      <c r="AB76" s="30">
        <v>15671</v>
      </c>
      <c r="AC76" s="30">
        <v>13133</v>
      </c>
      <c r="AD76" s="30">
        <v>10841</v>
      </c>
      <c r="AE76" s="30">
        <v>11443</v>
      </c>
      <c r="AF76" s="30">
        <v>21033</v>
      </c>
      <c r="AG76" s="30">
        <v>32245</v>
      </c>
      <c r="AH76" s="30">
        <v>26768</v>
      </c>
      <c r="AI76" s="30">
        <v>10941</v>
      </c>
      <c r="AJ76" s="30">
        <v>10344</v>
      </c>
      <c r="AK76" s="30">
        <v>9003</v>
      </c>
      <c r="AL76" s="30">
        <v>13833</v>
      </c>
      <c r="AM76" s="5">
        <f t="shared" si="98"/>
        <v>1270</v>
      </c>
      <c r="AN76" s="5">
        <f t="shared" si="99"/>
        <v>373</v>
      </c>
      <c r="AO76" s="5">
        <f t="shared" si="100"/>
        <v>4266</v>
      </c>
      <c r="AP76" s="5">
        <f t="shared" si="101"/>
        <v>1930</v>
      </c>
      <c r="AQ76" s="5">
        <f t="shared" si="102"/>
        <v>-2228</v>
      </c>
      <c r="AR76" s="5">
        <f t="shared" si="103"/>
        <v>-3855</v>
      </c>
      <c r="AS76" s="5">
        <f t="shared" si="104"/>
        <v>1188</v>
      </c>
      <c r="AT76" s="5">
        <f t="shared" si="105"/>
        <v>-3000</v>
      </c>
      <c r="AU76" s="5">
        <f t="shared" si="106"/>
        <v>496</v>
      </c>
      <c r="AV76" s="5">
        <f t="shared" si="107"/>
        <v>788</v>
      </c>
      <c r="AW76" s="5">
        <f t="shared" si="108"/>
        <v>565</v>
      </c>
      <c r="AX76" s="5">
        <f t="shared" si="109"/>
        <v>975</v>
      </c>
      <c r="AY76" s="6">
        <f t="shared" si="110"/>
        <v>9.5230953809238156E-2</v>
      </c>
      <c r="AZ76" s="6">
        <f t="shared" si="111"/>
        <v>2.4382272192443457E-2</v>
      </c>
      <c r="BA76" s="6">
        <f t="shared" si="112"/>
        <v>0.48110973271681517</v>
      </c>
      <c r="BB76" s="6">
        <f t="shared" si="113"/>
        <v>0.21658624172371227</v>
      </c>
      <c r="BC76" s="6">
        <f t="shared" si="114"/>
        <v>-0.16297271596810767</v>
      </c>
      <c r="BD76" s="6">
        <f t="shared" si="115"/>
        <v>-0.15489392478302796</v>
      </c>
      <c r="BE76" s="6">
        <f t="shared" si="116"/>
        <v>3.8252245870496186E-2</v>
      </c>
      <c r="BF76" s="6">
        <f t="shared" si="117"/>
        <v>-0.10077936038699274</v>
      </c>
      <c r="BG76" s="6">
        <f t="shared" si="118"/>
        <v>4.748683580660603E-2</v>
      </c>
      <c r="BH76" s="6">
        <f t="shared" si="119"/>
        <v>8.2461280870657183E-2</v>
      </c>
      <c r="BI76" s="6">
        <f t="shared" si="120"/>
        <v>6.695899502251719E-2</v>
      </c>
      <c r="BJ76" s="6">
        <f t="shared" si="121"/>
        <v>7.5828278114792341E-2</v>
      </c>
      <c r="BL76" s="4"/>
    </row>
    <row r="77" spans="1:64" x14ac:dyDescent="0.35">
      <c r="A77" s="54" t="s">
        <v>108</v>
      </c>
      <c r="B77" s="10" t="s">
        <v>52</v>
      </c>
      <c r="C77" s="12">
        <v>4784</v>
      </c>
      <c r="D77" s="12">
        <v>6909</v>
      </c>
      <c r="E77" s="12">
        <v>9252</v>
      </c>
      <c r="F77" s="12">
        <v>12572</v>
      </c>
      <c r="G77" s="12">
        <v>14336</v>
      </c>
      <c r="H77" s="12">
        <v>19371</v>
      </c>
      <c r="I77" s="12">
        <v>32977</v>
      </c>
      <c r="J77" s="12">
        <v>28920</v>
      </c>
      <c r="K77" s="12">
        <v>13807</v>
      </c>
      <c r="L77" s="12">
        <v>14449</v>
      </c>
      <c r="M77" s="12">
        <v>11885</v>
      </c>
      <c r="N77" s="12">
        <v>9232</v>
      </c>
      <c r="O77" s="13">
        <v>3248</v>
      </c>
      <c r="P77" s="13">
        <v>3363</v>
      </c>
      <c r="Q77" s="13">
        <v>2059</v>
      </c>
      <c r="R77" s="13">
        <v>3145</v>
      </c>
      <c r="S77" s="13">
        <v>4534</v>
      </c>
      <c r="T77" s="13">
        <v>14046</v>
      </c>
      <c r="U77" s="13">
        <v>22775</v>
      </c>
      <c r="V77" s="13">
        <v>19564</v>
      </c>
      <c r="W77" s="13">
        <v>10716</v>
      </c>
      <c r="X77" s="13">
        <v>12223</v>
      </c>
      <c r="Y77" s="13">
        <v>7759</v>
      </c>
      <c r="Z77" s="13">
        <v>8796</v>
      </c>
      <c r="AA77" s="30">
        <v>6562</v>
      </c>
      <c r="AB77" s="30">
        <v>7367</v>
      </c>
      <c r="AC77" s="30">
        <v>8151</v>
      </c>
      <c r="AD77" s="30">
        <v>10343</v>
      </c>
      <c r="AE77" s="30">
        <v>11082</v>
      </c>
      <c r="AF77" s="30">
        <v>22557</v>
      </c>
      <c r="AG77" s="30">
        <v>32969</v>
      </c>
      <c r="AH77" s="30">
        <v>25795</v>
      </c>
      <c r="AI77" s="30">
        <v>10714</v>
      </c>
      <c r="AJ77" s="30">
        <v>11043</v>
      </c>
      <c r="AK77" s="30">
        <v>8151</v>
      </c>
      <c r="AL77" s="30">
        <v>7450</v>
      </c>
      <c r="AM77" s="5">
        <f t="shared" si="98"/>
        <v>1778</v>
      </c>
      <c r="AN77" s="5">
        <f t="shared" si="99"/>
        <v>458</v>
      </c>
      <c r="AO77" s="5">
        <f t="shared" si="100"/>
        <v>-1101</v>
      </c>
      <c r="AP77" s="5">
        <f t="shared" si="101"/>
        <v>-2229</v>
      </c>
      <c r="AQ77" s="5">
        <f t="shared" si="102"/>
        <v>-3254</v>
      </c>
      <c r="AR77" s="5">
        <f t="shared" si="103"/>
        <v>3186</v>
      </c>
      <c r="AS77" s="5">
        <f t="shared" si="104"/>
        <v>-8</v>
      </c>
      <c r="AT77" s="5">
        <f t="shared" si="105"/>
        <v>-3125</v>
      </c>
      <c r="AU77" s="5">
        <f t="shared" si="106"/>
        <v>-3093</v>
      </c>
      <c r="AV77" s="5">
        <f t="shared" si="107"/>
        <v>-3406</v>
      </c>
      <c r="AW77" s="5">
        <f t="shared" si="108"/>
        <v>-3734</v>
      </c>
      <c r="AX77" s="5">
        <f t="shared" si="109"/>
        <v>-1782</v>
      </c>
      <c r="AY77" s="6">
        <f t="shared" si="110"/>
        <v>0.37165551839464883</v>
      </c>
      <c r="AZ77" s="6">
        <f t="shared" si="111"/>
        <v>6.6290345925604288E-2</v>
      </c>
      <c r="BA77" s="6">
        <f t="shared" si="112"/>
        <v>-0.11900129701686121</v>
      </c>
      <c r="BB77" s="6">
        <f t="shared" si="113"/>
        <v>-0.1772987591473115</v>
      </c>
      <c r="BC77" s="6">
        <f t="shared" si="114"/>
        <v>-0.22698102678571427</v>
      </c>
      <c r="BD77" s="6">
        <f t="shared" si="115"/>
        <v>0.16447266532445409</v>
      </c>
      <c r="BE77" s="6">
        <f t="shared" si="116"/>
        <v>-2.4259332261879492E-4</v>
      </c>
      <c r="BF77" s="6">
        <f t="shared" si="117"/>
        <v>-0.1080567081604426</v>
      </c>
      <c r="BG77" s="6">
        <f t="shared" si="118"/>
        <v>-0.22401680307090607</v>
      </c>
      <c r="BH77" s="6">
        <f t="shared" si="119"/>
        <v>-0.23572565575472351</v>
      </c>
      <c r="BI77" s="6">
        <f t="shared" si="120"/>
        <v>-0.31417753470761461</v>
      </c>
      <c r="BJ77" s="6">
        <f t="shared" si="121"/>
        <v>-0.19302426343154247</v>
      </c>
      <c r="BL77" s="4"/>
    </row>
    <row r="78" spans="1:64" x14ac:dyDescent="0.35">
      <c r="A78" s="54" t="s">
        <v>109</v>
      </c>
      <c r="B78" s="10" t="s">
        <v>61</v>
      </c>
      <c r="C78" s="12">
        <v>10289</v>
      </c>
      <c r="D78" s="12">
        <v>9930</v>
      </c>
      <c r="E78" s="12">
        <v>10152</v>
      </c>
      <c r="F78" s="12">
        <v>10051</v>
      </c>
      <c r="G78" s="12">
        <v>12181</v>
      </c>
      <c r="H78" s="12">
        <v>19626</v>
      </c>
      <c r="I78" s="12">
        <v>26887</v>
      </c>
      <c r="J78" s="12">
        <v>26329</v>
      </c>
      <c r="K78" s="12">
        <v>10805</v>
      </c>
      <c r="L78" s="12">
        <v>12138</v>
      </c>
      <c r="M78" s="12">
        <v>11488</v>
      </c>
      <c r="N78" s="12">
        <v>11348</v>
      </c>
      <c r="O78" s="13">
        <v>8815</v>
      </c>
      <c r="P78" s="13">
        <v>8170</v>
      </c>
      <c r="Q78" s="13">
        <v>4206</v>
      </c>
      <c r="R78" s="13">
        <v>4479</v>
      </c>
      <c r="S78" s="13">
        <v>5825</v>
      </c>
      <c r="T78" s="13">
        <v>17695</v>
      </c>
      <c r="U78" s="13">
        <v>25128</v>
      </c>
      <c r="V78" s="13">
        <v>24028</v>
      </c>
      <c r="W78" s="13">
        <v>11165</v>
      </c>
      <c r="X78" s="13">
        <v>12192</v>
      </c>
      <c r="Y78" s="13">
        <v>9600</v>
      </c>
      <c r="Z78" s="13">
        <v>10285</v>
      </c>
      <c r="AA78" s="30">
        <v>9839</v>
      </c>
      <c r="AB78" s="30">
        <v>9003</v>
      </c>
      <c r="AC78" s="30">
        <v>9348</v>
      </c>
      <c r="AD78" s="30">
        <v>10513</v>
      </c>
      <c r="AE78" s="30">
        <v>11099</v>
      </c>
      <c r="AF78" s="30">
        <v>16993</v>
      </c>
      <c r="AG78" s="30">
        <v>25069</v>
      </c>
      <c r="AH78" s="30">
        <v>22681</v>
      </c>
      <c r="AI78" s="30">
        <v>11158</v>
      </c>
      <c r="AJ78" s="30">
        <v>11113</v>
      </c>
      <c r="AK78" s="30">
        <v>9942</v>
      </c>
      <c r="AL78" s="30">
        <v>11421</v>
      </c>
      <c r="AM78" s="5">
        <f t="shared" si="98"/>
        <v>-450</v>
      </c>
      <c r="AN78" s="5">
        <f t="shared" si="99"/>
        <v>-927</v>
      </c>
      <c r="AO78" s="5">
        <f t="shared" si="100"/>
        <v>-804</v>
      </c>
      <c r="AP78" s="5">
        <f t="shared" si="101"/>
        <v>462</v>
      </c>
      <c r="AQ78" s="5">
        <f t="shared" si="102"/>
        <v>-1082</v>
      </c>
      <c r="AR78" s="5">
        <f t="shared" si="103"/>
        <v>-2633</v>
      </c>
      <c r="AS78" s="5">
        <f t="shared" si="104"/>
        <v>-1818</v>
      </c>
      <c r="AT78" s="5">
        <f t="shared" si="105"/>
        <v>-3648</v>
      </c>
      <c r="AU78" s="5">
        <f t="shared" si="106"/>
        <v>353</v>
      </c>
      <c r="AV78" s="5">
        <f t="shared" si="107"/>
        <v>-1025</v>
      </c>
      <c r="AW78" s="5">
        <f t="shared" si="108"/>
        <v>-1546</v>
      </c>
      <c r="AX78" s="5">
        <f t="shared" si="109"/>
        <v>73</v>
      </c>
      <c r="AY78" s="6">
        <f t="shared" si="110"/>
        <v>-4.3736028768587815E-2</v>
      </c>
      <c r="AZ78" s="6">
        <f t="shared" si="111"/>
        <v>-9.3353474320241686E-2</v>
      </c>
      <c r="BA78" s="6">
        <f t="shared" si="112"/>
        <v>-7.9196217494089838E-2</v>
      </c>
      <c r="BB78" s="6">
        <f t="shared" si="113"/>
        <v>4.5965575564620435E-2</v>
      </c>
      <c r="BC78" s="6">
        <f t="shared" si="114"/>
        <v>-8.8826861505623508E-2</v>
      </c>
      <c r="BD78" s="6">
        <f t="shared" si="115"/>
        <v>-0.1341587689799246</v>
      </c>
      <c r="BE78" s="6">
        <f t="shared" si="116"/>
        <v>-6.7616320154721618E-2</v>
      </c>
      <c r="BF78" s="6">
        <f t="shared" si="117"/>
        <v>-0.13855444566827452</v>
      </c>
      <c r="BG78" s="6">
        <f t="shared" si="118"/>
        <v>3.267006015733457E-2</v>
      </c>
      <c r="BH78" s="6">
        <f t="shared" si="119"/>
        <v>-8.4445542923051578E-2</v>
      </c>
      <c r="BI78" s="6">
        <f t="shared" si="120"/>
        <v>-0.13457520891364902</v>
      </c>
      <c r="BJ78" s="6">
        <f t="shared" si="121"/>
        <v>6.4328516038068386E-3</v>
      </c>
      <c r="BL78" s="4"/>
    </row>
    <row r="79" spans="1:64" x14ac:dyDescent="0.35">
      <c r="A79" s="54" t="s">
        <v>110</v>
      </c>
      <c r="B79" s="10" t="s">
        <v>60</v>
      </c>
      <c r="C79" s="12">
        <v>4316</v>
      </c>
      <c r="D79" s="12">
        <v>3734</v>
      </c>
      <c r="E79" s="12">
        <v>4546</v>
      </c>
      <c r="F79" s="12">
        <v>5169</v>
      </c>
      <c r="G79" s="12">
        <v>7361</v>
      </c>
      <c r="H79" s="12">
        <v>11709</v>
      </c>
      <c r="I79" s="12">
        <v>22350</v>
      </c>
      <c r="J79" s="12">
        <v>16860</v>
      </c>
      <c r="K79" s="12">
        <v>6961</v>
      </c>
      <c r="L79" s="12">
        <v>6418</v>
      </c>
      <c r="M79" s="12">
        <v>5660</v>
      </c>
      <c r="N79" s="12">
        <v>4415</v>
      </c>
      <c r="O79" s="13">
        <v>4744</v>
      </c>
      <c r="P79" s="13">
        <v>4076</v>
      </c>
      <c r="Q79" s="13">
        <v>4040</v>
      </c>
      <c r="R79" s="13">
        <v>4609</v>
      </c>
      <c r="S79" s="13">
        <v>6259</v>
      </c>
      <c r="T79" s="13">
        <v>9201</v>
      </c>
      <c r="U79" s="13">
        <v>15949</v>
      </c>
      <c r="V79" s="13">
        <v>15821</v>
      </c>
      <c r="W79" s="13">
        <v>7310</v>
      </c>
      <c r="X79" s="13">
        <v>7195</v>
      </c>
      <c r="Y79" s="13">
        <v>5081</v>
      </c>
      <c r="Z79" s="13">
        <v>4954</v>
      </c>
      <c r="AA79" s="30">
        <v>4887</v>
      </c>
      <c r="AB79" s="30">
        <v>4661</v>
      </c>
      <c r="AC79" s="30">
        <v>5834</v>
      </c>
      <c r="AD79" s="30">
        <v>7172</v>
      </c>
      <c r="AE79" s="30">
        <v>8484</v>
      </c>
      <c r="AF79" s="30">
        <v>11771</v>
      </c>
      <c r="AG79" s="30">
        <v>21028</v>
      </c>
      <c r="AH79" s="30">
        <v>16337</v>
      </c>
      <c r="AI79" s="30">
        <v>6487</v>
      </c>
      <c r="AJ79" s="30">
        <v>6683</v>
      </c>
      <c r="AK79" s="30">
        <v>6323</v>
      </c>
      <c r="AL79" s="30">
        <v>5180</v>
      </c>
      <c r="AM79" s="5">
        <f t="shared" si="98"/>
        <v>571</v>
      </c>
      <c r="AN79" s="5">
        <f t="shared" si="99"/>
        <v>927</v>
      </c>
      <c r="AO79" s="5">
        <f t="shared" si="100"/>
        <v>1288</v>
      </c>
      <c r="AP79" s="5">
        <f t="shared" si="101"/>
        <v>2003</v>
      </c>
      <c r="AQ79" s="5">
        <f t="shared" si="102"/>
        <v>1123</v>
      </c>
      <c r="AR79" s="5">
        <f t="shared" si="103"/>
        <v>62</v>
      </c>
      <c r="AS79" s="5">
        <f t="shared" si="104"/>
        <v>-1322</v>
      </c>
      <c r="AT79" s="5">
        <f t="shared" si="105"/>
        <v>-523</v>
      </c>
      <c r="AU79" s="5">
        <f t="shared" si="106"/>
        <v>-474</v>
      </c>
      <c r="AV79" s="5">
        <f t="shared" si="107"/>
        <v>265</v>
      </c>
      <c r="AW79" s="5">
        <f t="shared" si="108"/>
        <v>663</v>
      </c>
      <c r="AX79" s="5">
        <f t="shared" si="109"/>
        <v>765</v>
      </c>
      <c r="AY79" s="6">
        <f t="shared" si="110"/>
        <v>0.13229842446709916</v>
      </c>
      <c r="AZ79" s="6">
        <f t="shared" si="111"/>
        <v>0.24825923942153186</v>
      </c>
      <c r="BA79" s="6">
        <f t="shared" si="112"/>
        <v>0.2833260008798944</v>
      </c>
      <c r="BB79" s="6">
        <f t="shared" si="113"/>
        <v>0.38750241826272008</v>
      </c>
      <c r="BC79" s="6">
        <f t="shared" si="114"/>
        <v>0.15256079337046596</v>
      </c>
      <c r="BD79" s="6">
        <f t="shared" si="115"/>
        <v>5.295072166709369E-3</v>
      </c>
      <c r="BE79" s="6">
        <f t="shared" si="116"/>
        <v>-5.9149888143176732E-2</v>
      </c>
      <c r="BF79" s="6">
        <f t="shared" si="117"/>
        <v>-3.1020166073546858E-2</v>
      </c>
      <c r="BG79" s="6">
        <f t="shared" si="118"/>
        <v>-6.8093664703347226E-2</v>
      </c>
      <c r="BH79" s="6">
        <f t="shared" si="119"/>
        <v>4.129012153318791E-2</v>
      </c>
      <c r="BI79" s="6">
        <f t="shared" si="120"/>
        <v>0.11713780918727915</v>
      </c>
      <c r="BJ79" s="6">
        <f t="shared" si="121"/>
        <v>0.17327293318233294</v>
      </c>
      <c r="BL79" s="4"/>
    </row>
    <row r="80" spans="1:64" x14ac:dyDescent="0.35">
      <c r="A80" s="54" t="s">
        <v>111</v>
      </c>
      <c r="B80" s="10" t="s">
        <v>51</v>
      </c>
      <c r="C80" s="12">
        <v>2688</v>
      </c>
      <c r="D80" s="12">
        <v>2607</v>
      </c>
      <c r="E80" s="12">
        <v>2482</v>
      </c>
      <c r="F80" s="12">
        <v>2209</v>
      </c>
      <c r="G80" s="12">
        <v>3427</v>
      </c>
      <c r="H80" s="12">
        <v>6013</v>
      </c>
      <c r="I80" s="12">
        <v>5888</v>
      </c>
      <c r="J80" s="12">
        <v>8266</v>
      </c>
      <c r="K80" s="12">
        <v>3750</v>
      </c>
      <c r="L80" s="12">
        <v>3505</v>
      </c>
      <c r="M80" s="12">
        <v>2950</v>
      </c>
      <c r="N80" s="12">
        <v>2429</v>
      </c>
      <c r="O80" s="13">
        <v>2314</v>
      </c>
      <c r="P80" s="13">
        <v>2485</v>
      </c>
      <c r="Q80" s="13">
        <v>1456</v>
      </c>
      <c r="R80" s="13">
        <v>1408</v>
      </c>
      <c r="S80" s="13">
        <v>1623</v>
      </c>
      <c r="T80" s="13">
        <v>3897</v>
      </c>
      <c r="U80" s="13">
        <v>6930</v>
      </c>
      <c r="V80" s="13">
        <v>7446</v>
      </c>
      <c r="W80" s="13">
        <v>4367</v>
      </c>
      <c r="X80" s="13">
        <v>3084</v>
      </c>
      <c r="Y80" s="13">
        <v>2598</v>
      </c>
      <c r="Z80" s="13">
        <v>3223</v>
      </c>
      <c r="AA80" s="30">
        <v>4495</v>
      </c>
      <c r="AB80" s="30">
        <v>3303</v>
      </c>
      <c r="AC80" s="30">
        <v>3984</v>
      </c>
      <c r="AD80" s="30">
        <v>2588</v>
      </c>
      <c r="AE80" s="30">
        <v>4466</v>
      </c>
      <c r="AF80" s="30">
        <v>6743</v>
      </c>
      <c r="AG80" s="30">
        <v>10973</v>
      </c>
      <c r="AH80" s="30">
        <v>11386</v>
      </c>
      <c r="AI80" s="30">
        <v>6077</v>
      </c>
      <c r="AJ80" s="30">
        <v>5451</v>
      </c>
      <c r="AK80" s="30">
        <v>5031</v>
      </c>
      <c r="AL80" s="30">
        <v>5566</v>
      </c>
      <c r="AM80" s="5">
        <f t="shared" si="98"/>
        <v>1807</v>
      </c>
      <c r="AN80" s="5">
        <f t="shared" si="99"/>
        <v>696</v>
      </c>
      <c r="AO80" s="5">
        <f t="shared" si="100"/>
        <v>1502</v>
      </c>
      <c r="AP80" s="5">
        <f t="shared" si="101"/>
        <v>379</v>
      </c>
      <c r="AQ80" s="5">
        <f t="shared" si="102"/>
        <v>1039</v>
      </c>
      <c r="AR80" s="5">
        <f t="shared" si="103"/>
        <v>730</v>
      </c>
      <c r="AS80" s="5">
        <f t="shared" si="104"/>
        <v>5085</v>
      </c>
      <c r="AT80" s="5">
        <f t="shared" si="105"/>
        <v>3120</v>
      </c>
      <c r="AU80" s="5">
        <f t="shared" si="106"/>
        <v>2327</v>
      </c>
      <c r="AV80" s="5">
        <f t="shared" si="107"/>
        <v>1946</v>
      </c>
      <c r="AW80" s="5">
        <f t="shared" si="108"/>
        <v>2081</v>
      </c>
      <c r="AX80" s="5">
        <f t="shared" si="109"/>
        <v>3137</v>
      </c>
      <c r="AY80" s="6">
        <f t="shared" si="110"/>
        <v>0.67224702380952384</v>
      </c>
      <c r="AZ80" s="6">
        <f t="shared" si="111"/>
        <v>0.26697353279631758</v>
      </c>
      <c r="BA80" s="6">
        <f t="shared" si="112"/>
        <v>0.60515713134568894</v>
      </c>
      <c r="BB80" s="6">
        <f t="shared" si="113"/>
        <v>0.17157084653689453</v>
      </c>
      <c r="BC80" s="6">
        <f t="shared" si="114"/>
        <v>0.30318062445287425</v>
      </c>
      <c r="BD80" s="6">
        <f t="shared" si="115"/>
        <v>0.12140362547813072</v>
      </c>
      <c r="BE80" s="6">
        <f t="shared" si="116"/>
        <v>0.86362092391304346</v>
      </c>
      <c r="BF80" s="6">
        <f t="shared" si="117"/>
        <v>0.3774497943382531</v>
      </c>
      <c r="BG80" s="6">
        <f t="shared" si="118"/>
        <v>0.62053333333333338</v>
      </c>
      <c r="BH80" s="6">
        <f t="shared" si="119"/>
        <v>0.55520684736091297</v>
      </c>
      <c r="BI80" s="6">
        <f t="shared" si="120"/>
        <v>0.7054237288135593</v>
      </c>
      <c r="BJ80" s="6">
        <f t="shared" si="121"/>
        <v>1.2914779744750926</v>
      </c>
      <c r="BL80" s="4"/>
    </row>
    <row r="81" spans="1:64" x14ac:dyDescent="0.35">
      <c r="A81" s="54" t="s">
        <v>112</v>
      </c>
      <c r="B81" s="10" t="s">
        <v>48</v>
      </c>
      <c r="C81" s="12">
        <v>1258</v>
      </c>
      <c r="D81" s="12">
        <v>1181</v>
      </c>
      <c r="E81" s="12">
        <v>1019</v>
      </c>
      <c r="F81" s="12">
        <v>1614</v>
      </c>
      <c r="G81" s="12">
        <v>2361</v>
      </c>
      <c r="H81" s="12">
        <v>5852</v>
      </c>
      <c r="I81" s="12">
        <v>11662</v>
      </c>
      <c r="J81" s="12">
        <v>8510</v>
      </c>
      <c r="K81" s="12">
        <v>2082</v>
      </c>
      <c r="L81" s="12">
        <v>2090</v>
      </c>
      <c r="M81" s="12">
        <v>1635</v>
      </c>
      <c r="N81" s="12">
        <v>1090</v>
      </c>
      <c r="O81" s="13">
        <v>1057</v>
      </c>
      <c r="P81" s="13">
        <v>1116</v>
      </c>
      <c r="Q81" s="13">
        <v>1553</v>
      </c>
      <c r="R81" s="13">
        <v>1914</v>
      </c>
      <c r="S81" s="13">
        <v>3695</v>
      </c>
      <c r="T81" s="13">
        <v>5735</v>
      </c>
      <c r="U81" s="13">
        <v>16212</v>
      </c>
      <c r="V81" s="13">
        <v>9915</v>
      </c>
      <c r="W81" s="13">
        <v>3800</v>
      </c>
      <c r="X81" s="13">
        <v>3740</v>
      </c>
      <c r="Y81" s="13">
        <v>2564</v>
      </c>
      <c r="Z81" s="13">
        <v>1349</v>
      </c>
      <c r="AA81" s="30">
        <v>1093</v>
      </c>
      <c r="AB81" s="30">
        <v>1159</v>
      </c>
      <c r="AC81" s="30">
        <v>1384</v>
      </c>
      <c r="AD81" s="30">
        <v>2633</v>
      </c>
      <c r="AE81" s="30">
        <v>3731</v>
      </c>
      <c r="AF81" s="30">
        <v>6675</v>
      </c>
      <c r="AG81" s="30">
        <v>13678</v>
      </c>
      <c r="AH81" s="30">
        <v>11304</v>
      </c>
      <c r="AI81" s="30">
        <v>3504</v>
      </c>
      <c r="AJ81" s="30">
        <v>2812</v>
      </c>
      <c r="AK81" s="30">
        <v>2294</v>
      </c>
      <c r="AL81" s="30">
        <v>1831</v>
      </c>
      <c r="AM81" s="5">
        <f t="shared" si="98"/>
        <v>-165</v>
      </c>
      <c r="AN81" s="5">
        <f t="shared" si="99"/>
        <v>-22</v>
      </c>
      <c r="AO81" s="5">
        <f t="shared" si="100"/>
        <v>365</v>
      </c>
      <c r="AP81" s="5">
        <f t="shared" si="101"/>
        <v>1019</v>
      </c>
      <c r="AQ81" s="5">
        <f t="shared" si="102"/>
        <v>1370</v>
      </c>
      <c r="AR81" s="5">
        <f t="shared" si="103"/>
        <v>823</v>
      </c>
      <c r="AS81" s="5">
        <f t="shared" si="104"/>
        <v>2016</v>
      </c>
      <c r="AT81" s="5">
        <f t="shared" si="105"/>
        <v>2794</v>
      </c>
      <c r="AU81" s="5">
        <f t="shared" si="106"/>
        <v>1422</v>
      </c>
      <c r="AV81" s="5">
        <f t="shared" si="107"/>
        <v>722</v>
      </c>
      <c r="AW81" s="5">
        <f t="shared" si="108"/>
        <v>659</v>
      </c>
      <c r="AX81" s="5">
        <f t="shared" si="109"/>
        <v>741</v>
      </c>
      <c r="AY81" s="6">
        <f t="shared" si="110"/>
        <v>-0.13116057233704292</v>
      </c>
      <c r="AZ81" s="6">
        <f t="shared" si="111"/>
        <v>-1.8628281117696866E-2</v>
      </c>
      <c r="BA81" s="6">
        <f t="shared" si="112"/>
        <v>0.35819430814524045</v>
      </c>
      <c r="BB81" s="6">
        <f t="shared" si="113"/>
        <v>0.63135068153655516</v>
      </c>
      <c r="BC81" s="6">
        <f t="shared" si="114"/>
        <v>0.58026260059296908</v>
      </c>
      <c r="BD81" s="6">
        <f t="shared" si="115"/>
        <v>0.14063568010936431</v>
      </c>
      <c r="BE81" s="6">
        <f t="shared" si="116"/>
        <v>0.17286914765906364</v>
      </c>
      <c r="BF81" s="6">
        <f t="shared" si="117"/>
        <v>0.32831962397179787</v>
      </c>
      <c r="BG81" s="6">
        <f t="shared" si="118"/>
        <v>0.68299711815561959</v>
      </c>
      <c r="BH81" s="6">
        <f t="shared" si="119"/>
        <v>0.34545454545454546</v>
      </c>
      <c r="BI81" s="6">
        <f t="shared" si="120"/>
        <v>0.40305810397553515</v>
      </c>
      <c r="BJ81" s="6">
        <f t="shared" si="121"/>
        <v>0.6798165137614679</v>
      </c>
      <c r="BL81" s="4"/>
    </row>
    <row r="82" spans="1:64" x14ac:dyDescent="0.35">
      <c r="A82" s="54" t="s">
        <v>113</v>
      </c>
      <c r="B82" s="10" t="s">
        <v>54</v>
      </c>
      <c r="C82" s="12">
        <v>1813</v>
      </c>
      <c r="D82" s="12">
        <v>1265</v>
      </c>
      <c r="E82" s="12">
        <v>1705</v>
      </c>
      <c r="F82" s="12">
        <v>1614</v>
      </c>
      <c r="G82" s="12">
        <v>3299</v>
      </c>
      <c r="H82" s="12">
        <v>4890</v>
      </c>
      <c r="I82" s="12">
        <v>8646</v>
      </c>
      <c r="J82" s="12">
        <v>8976</v>
      </c>
      <c r="K82" s="12">
        <v>3375</v>
      </c>
      <c r="L82" s="12">
        <v>2949</v>
      </c>
      <c r="M82" s="12">
        <v>2666</v>
      </c>
      <c r="N82" s="12">
        <v>2261</v>
      </c>
      <c r="O82" s="13">
        <v>1427</v>
      </c>
      <c r="P82" s="13">
        <v>1466</v>
      </c>
      <c r="Q82" s="13">
        <v>901</v>
      </c>
      <c r="R82" s="13">
        <v>987</v>
      </c>
      <c r="S82" s="13">
        <v>1620</v>
      </c>
      <c r="T82" s="13">
        <v>3635</v>
      </c>
      <c r="U82" s="13">
        <v>12609</v>
      </c>
      <c r="V82" s="13">
        <v>8373</v>
      </c>
      <c r="W82" s="13">
        <v>3712</v>
      </c>
      <c r="X82" s="13">
        <v>2590</v>
      </c>
      <c r="Y82" s="13">
        <v>1798</v>
      </c>
      <c r="Z82" s="13">
        <v>2005</v>
      </c>
      <c r="AA82" s="30">
        <v>1891</v>
      </c>
      <c r="AB82" s="30">
        <v>2085</v>
      </c>
      <c r="AC82" s="30">
        <v>2308</v>
      </c>
      <c r="AD82" s="30">
        <v>2176</v>
      </c>
      <c r="AE82" s="30">
        <v>3522</v>
      </c>
      <c r="AF82" s="30">
        <v>6923</v>
      </c>
      <c r="AG82" s="30">
        <v>14877</v>
      </c>
      <c r="AH82" s="30">
        <v>6148</v>
      </c>
      <c r="AI82" s="30">
        <v>2895</v>
      </c>
      <c r="AJ82" s="30">
        <v>2424</v>
      </c>
      <c r="AK82" s="30">
        <v>2448</v>
      </c>
      <c r="AL82" s="30">
        <v>2105</v>
      </c>
      <c r="AM82" s="5">
        <f t="shared" si="98"/>
        <v>78</v>
      </c>
      <c r="AN82" s="5">
        <f t="shared" si="99"/>
        <v>820</v>
      </c>
      <c r="AO82" s="5">
        <f t="shared" si="100"/>
        <v>603</v>
      </c>
      <c r="AP82" s="5">
        <f t="shared" si="101"/>
        <v>562</v>
      </c>
      <c r="AQ82" s="5">
        <f t="shared" si="102"/>
        <v>223</v>
      </c>
      <c r="AR82" s="5">
        <f t="shared" si="103"/>
        <v>2033</v>
      </c>
      <c r="AS82" s="5">
        <f t="shared" si="104"/>
        <v>6231</v>
      </c>
      <c r="AT82" s="5">
        <f t="shared" si="105"/>
        <v>-2828</v>
      </c>
      <c r="AU82" s="5">
        <f t="shared" si="106"/>
        <v>-480</v>
      </c>
      <c r="AV82" s="5">
        <f t="shared" si="107"/>
        <v>-525</v>
      </c>
      <c r="AW82" s="5">
        <f t="shared" si="108"/>
        <v>-218</v>
      </c>
      <c r="AX82" s="5">
        <f t="shared" si="109"/>
        <v>-156</v>
      </c>
      <c r="AY82" s="6">
        <f t="shared" si="110"/>
        <v>4.3022614451185881E-2</v>
      </c>
      <c r="AZ82" s="6">
        <f t="shared" si="111"/>
        <v>0.64822134387351782</v>
      </c>
      <c r="BA82" s="6">
        <f t="shared" si="112"/>
        <v>0.35366568914956009</v>
      </c>
      <c r="BB82" s="6">
        <f t="shared" si="113"/>
        <v>0.34820322180916974</v>
      </c>
      <c r="BC82" s="6">
        <f t="shared" si="114"/>
        <v>6.7596241285237946E-2</v>
      </c>
      <c r="BD82" s="6">
        <f t="shared" si="115"/>
        <v>0.41574642126789368</v>
      </c>
      <c r="BE82" s="6">
        <f t="shared" si="116"/>
        <v>0.72068008327550315</v>
      </c>
      <c r="BF82" s="6">
        <f t="shared" si="117"/>
        <v>-0.31506238859180036</v>
      </c>
      <c r="BG82" s="6">
        <f t="shared" si="118"/>
        <v>-0.14222222222222222</v>
      </c>
      <c r="BH82" s="6">
        <f t="shared" si="119"/>
        <v>-0.17802644964394709</v>
      </c>
      <c r="BI82" s="6">
        <f t="shared" si="120"/>
        <v>-8.1770442610652666E-2</v>
      </c>
      <c r="BJ82" s="6">
        <f t="shared" si="121"/>
        <v>-6.8996019460415739E-2</v>
      </c>
      <c r="BL82" s="4"/>
    </row>
    <row r="83" spans="1:64" x14ac:dyDescent="0.35">
      <c r="A83" s="54" t="s">
        <v>114</v>
      </c>
      <c r="B83" s="10" t="s">
        <v>50</v>
      </c>
      <c r="C83" s="12">
        <v>2154</v>
      </c>
      <c r="D83" s="12">
        <v>2206</v>
      </c>
      <c r="E83" s="12">
        <v>2288</v>
      </c>
      <c r="F83" s="12">
        <v>2840</v>
      </c>
      <c r="G83" s="12">
        <v>2868</v>
      </c>
      <c r="H83" s="12">
        <v>3816</v>
      </c>
      <c r="I83" s="12">
        <v>7844</v>
      </c>
      <c r="J83" s="12">
        <v>5932</v>
      </c>
      <c r="K83" s="12">
        <v>2457</v>
      </c>
      <c r="L83" s="12">
        <v>2358</v>
      </c>
      <c r="M83" s="12">
        <v>1698</v>
      </c>
      <c r="N83" s="12">
        <v>1642</v>
      </c>
      <c r="O83" s="13">
        <v>1687</v>
      </c>
      <c r="P83" s="13">
        <v>1629</v>
      </c>
      <c r="Q83" s="13">
        <v>1713</v>
      </c>
      <c r="R83" s="13">
        <v>1587</v>
      </c>
      <c r="S83" s="13">
        <v>1353</v>
      </c>
      <c r="T83" s="13">
        <v>3942</v>
      </c>
      <c r="U83" s="13">
        <v>8165</v>
      </c>
      <c r="V83" s="13">
        <v>7862</v>
      </c>
      <c r="W83" s="13">
        <v>3252</v>
      </c>
      <c r="X83" s="13">
        <v>2730</v>
      </c>
      <c r="Y83" s="13">
        <v>1812</v>
      </c>
      <c r="Z83" s="13">
        <v>1980</v>
      </c>
      <c r="AA83" s="30">
        <v>1237</v>
      </c>
      <c r="AB83" s="30">
        <v>1972</v>
      </c>
      <c r="AC83" s="30">
        <v>2047</v>
      </c>
      <c r="AD83" s="30">
        <v>2280</v>
      </c>
      <c r="AE83" s="30">
        <v>3849</v>
      </c>
      <c r="AF83" s="30">
        <v>6573</v>
      </c>
      <c r="AG83" s="30">
        <v>9183</v>
      </c>
      <c r="AH83" s="30">
        <v>7171</v>
      </c>
      <c r="AI83" s="30">
        <v>3131</v>
      </c>
      <c r="AJ83" s="30">
        <v>3291</v>
      </c>
      <c r="AK83" s="30">
        <v>3120</v>
      </c>
      <c r="AL83" s="30">
        <v>3205</v>
      </c>
      <c r="AM83" s="5">
        <f t="shared" si="98"/>
        <v>-917</v>
      </c>
      <c r="AN83" s="5">
        <f t="shared" si="99"/>
        <v>-234</v>
      </c>
      <c r="AO83" s="5">
        <f t="shared" si="100"/>
        <v>-241</v>
      </c>
      <c r="AP83" s="5">
        <f t="shared" si="101"/>
        <v>-560</v>
      </c>
      <c r="AQ83" s="5">
        <f t="shared" si="102"/>
        <v>981</v>
      </c>
      <c r="AR83" s="5">
        <f t="shared" si="103"/>
        <v>2757</v>
      </c>
      <c r="AS83" s="5">
        <f t="shared" si="104"/>
        <v>1339</v>
      </c>
      <c r="AT83" s="5">
        <f t="shared" si="105"/>
        <v>1239</v>
      </c>
      <c r="AU83" s="5">
        <f t="shared" si="106"/>
        <v>674</v>
      </c>
      <c r="AV83" s="5">
        <f t="shared" si="107"/>
        <v>933</v>
      </c>
      <c r="AW83" s="5">
        <f t="shared" si="108"/>
        <v>1422</v>
      </c>
      <c r="AX83" s="5">
        <f t="shared" si="109"/>
        <v>1563</v>
      </c>
      <c r="AY83" s="6">
        <f t="shared" si="110"/>
        <v>-0.42571959145775301</v>
      </c>
      <c r="AZ83" s="6">
        <f t="shared" si="111"/>
        <v>-0.10607434270172257</v>
      </c>
      <c r="BA83" s="6">
        <f t="shared" si="112"/>
        <v>-0.10533216783216784</v>
      </c>
      <c r="BB83" s="6">
        <f t="shared" si="113"/>
        <v>-0.19718309859154928</v>
      </c>
      <c r="BC83" s="6">
        <f t="shared" si="114"/>
        <v>0.34205020920502094</v>
      </c>
      <c r="BD83" s="6">
        <f t="shared" si="115"/>
        <v>0.72248427672955973</v>
      </c>
      <c r="BE83" s="6">
        <f t="shared" si="116"/>
        <v>0.17070372259051506</v>
      </c>
      <c r="BF83" s="6">
        <f t="shared" si="117"/>
        <v>0.20886716115981119</v>
      </c>
      <c r="BG83" s="6">
        <f t="shared" si="118"/>
        <v>0.27431827431827432</v>
      </c>
      <c r="BH83" s="6">
        <f t="shared" si="119"/>
        <v>0.39567430025445294</v>
      </c>
      <c r="BI83" s="6">
        <f t="shared" si="120"/>
        <v>0.83745583038869253</v>
      </c>
      <c r="BJ83" s="6">
        <f t="shared" si="121"/>
        <v>0.95188794153471379</v>
      </c>
      <c r="BL83" s="4"/>
    </row>
    <row r="84" spans="1:64" x14ac:dyDescent="0.35">
      <c r="A84" s="54" t="s">
        <v>115</v>
      </c>
      <c r="B84" s="10" t="s">
        <v>56</v>
      </c>
      <c r="C84" s="12">
        <v>1665</v>
      </c>
      <c r="D84" s="12">
        <v>1582</v>
      </c>
      <c r="E84" s="12">
        <v>1564</v>
      </c>
      <c r="F84" s="12">
        <v>1796</v>
      </c>
      <c r="G84" s="12">
        <v>2765</v>
      </c>
      <c r="H84" s="12">
        <v>3609</v>
      </c>
      <c r="I84" s="12">
        <v>2552</v>
      </c>
      <c r="J84" s="12">
        <v>5461</v>
      </c>
      <c r="K84" s="12">
        <v>3395</v>
      </c>
      <c r="L84" s="12">
        <v>2330</v>
      </c>
      <c r="M84" s="12">
        <v>2084</v>
      </c>
      <c r="N84" s="12">
        <v>1790</v>
      </c>
      <c r="O84" s="13">
        <v>1267</v>
      </c>
      <c r="P84" s="13">
        <v>1465</v>
      </c>
      <c r="Q84" s="13">
        <v>5618</v>
      </c>
      <c r="R84" s="13">
        <v>1647</v>
      </c>
      <c r="S84" s="13">
        <v>1948</v>
      </c>
      <c r="T84" s="13">
        <v>4040</v>
      </c>
      <c r="U84" s="13">
        <v>3397</v>
      </c>
      <c r="V84" s="13">
        <v>4326</v>
      </c>
      <c r="W84" s="13">
        <v>3104</v>
      </c>
      <c r="X84" s="13">
        <v>3071</v>
      </c>
      <c r="Y84" s="13">
        <v>2748</v>
      </c>
      <c r="Z84" s="13">
        <v>2909</v>
      </c>
      <c r="AA84" s="30">
        <v>2161</v>
      </c>
      <c r="AB84" s="30">
        <v>2756</v>
      </c>
      <c r="AC84" s="30">
        <v>3055</v>
      </c>
      <c r="AD84" s="30">
        <v>3267</v>
      </c>
      <c r="AE84" s="30">
        <v>3667</v>
      </c>
      <c r="AF84" s="30">
        <v>4844</v>
      </c>
      <c r="AG84" s="30">
        <v>4383</v>
      </c>
      <c r="AH84" s="30">
        <v>6397</v>
      </c>
      <c r="AI84" s="30">
        <v>3641</v>
      </c>
      <c r="AJ84" s="30">
        <v>4490</v>
      </c>
      <c r="AK84" s="30">
        <v>2274</v>
      </c>
      <c r="AL84" s="30">
        <v>3107</v>
      </c>
      <c r="AM84" s="5">
        <f t="shared" si="98"/>
        <v>496</v>
      </c>
      <c r="AN84" s="5">
        <f t="shared" si="99"/>
        <v>1174</v>
      </c>
      <c r="AO84" s="5">
        <f t="shared" si="100"/>
        <v>1491</v>
      </c>
      <c r="AP84" s="5">
        <f t="shared" si="101"/>
        <v>1471</v>
      </c>
      <c r="AQ84" s="5">
        <f t="shared" si="102"/>
        <v>902</v>
      </c>
      <c r="AR84" s="5">
        <f t="shared" si="103"/>
        <v>1235</v>
      </c>
      <c r="AS84" s="5">
        <f t="shared" si="104"/>
        <v>1831</v>
      </c>
      <c r="AT84" s="5">
        <f t="shared" si="105"/>
        <v>936</v>
      </c>
      <c r="AU84" s="5">
        <f t="shared" si="106"/>
        <v>246</v>
      </c>
      <c r="AV84" s="5">
        <f t="shared" si="107"/>
        <v>2160</v>
      </c>
      <c r="AW84" s="5">
        <f t="shared" si="108"/>
        <v>190</v>
      </c>
      <c r="AX84" s="5">
        <f t="shared" si="109"/>
        <v>1317</v>
      </c>
      <c r="AY84" s="6">
        <f t="shared" si="110"/>
        <v>0.29789789789789789</v>
      </c>
      <c r="AZ84" s="6">
        <f t="shared" si="111"/>
        <v>0.74209860935524652</v>
      </c>
      <c r="BA84" s="6">
        <f t="shared" si="112"/>
        <v>0.95332480818414322</v>
      </c>
      <c r="BB84" s="6">
        <f t="shared" si="113"/>
        <v>0.81904231625835189</v>
      </c>
      <c r="BC84" s="6">
        <f t="shared" si="114"/>
        <v>0.32622061482820974</v>
      </c>
      <c r="BD84" s="6">
        <f t="shared" si="115"/>
        <v>0.34220005541701304</v>
      </c>
      <c r="BE84" s="6">
        <f t="shared" si="116"/>
        <v>0.71747648902821315</v>
      </c>
      <c r="BF84" s="6">
        <f t="shared" si="117"/>
        <v>0.17139718000366233</v>
      </c>
      <c r="BG84" s="6">
        <f t="shared" si="118"/>
        <v>7.2459499263622981E-2</v>
      </c>
      <c r="BH84" s="6">
        <f t="shared" si="119"/>
        <v>0.92703862660944203</v>
      </c>
      <c r="BI84" s="6">
        <f t="shared" si="120"/>
        <v>9.1170825335892519E-2</v>
      </c>
      <c r="BJ84" s="6">
        <f t="shared" si="121"/>
        <v>0.73575418994413411</v>
      </c>
      <c r="BL84" s="4"/>
    </row>
    <row r="85" spans="1:64" x14ac:dyDescent="0.35">
      <c r="A85" s="55"/>
      <c r="B85" s="1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BL85" s="4"/>
    </row>
    <row r="86" spans="1:64" x14ac:dyDescent="0.35">
      <c r="A86" s="55"/>
      <c r="B86" s="15" t="s">
        <v>62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BL86" s="4"/>
    </row>
    <row r="87" spans="1:64" s="47" customFormat="1" x14ac:dyDescent="0.35">
      <c r="A87" s="56"/>
      <c r="B87" s="43"/>
      <c r="C87" s="44" t="s">
        <v>23</v>
      </c>
      <c r="D87" s="44" t="s">
        <v>24</v>
      </c>
      <c r="E87" s="44" t="s">
        <v>25</v>
      </c>
      <c r="F87" s="44" t="s">
        <v>26</v>
      </c>
      <c r="G87" s="44" t="s">
        <v>27</v>
      </c>
      <c r="H87" s="44" t="s">
        <v>28</v>
      </c>
      <c r="I87" s="44" t="s">
        <v>29</v>
      </c>
      <c r="J87" s="44" t="s">
        <v>30</v>
      </c>
      <c r="K87" s="44" t="s">
        <v>31</v>
      </c>
      <c r="L87" s="44" t="s">
        <v>32</v>
      </c>
      <c r="M87" s="44" t="s">
        <v>33</v>
      </c>
      <c r="N87" s="44" t="s">
        <v>34</v>
      </c>
      <c r="O87" s="45" t="s">
        <v>23</v>
      </c>
      <c r="P87" s="45" t="s">
        <v>24</v>
      </c>
      <c r="Q87" s="45" t="s">
        <v>25</v>
      </c>
      <c r="R87" s="45" t="s">
        <v>26</v>
      </c>
      <c r="S87" s="45" t="s">
        <v>27</v>
      </c>
      <c r="T87" s="45" t="s">
        <v>28</v>
      </c>
      <c r="U87" s="45" t="s">
        <v>29</v>
      </c>
      <c r="V87" s="45" t="s">
        <v>30</v>
      </c>
      <c r="W87" s="45" t="s">
        <v>31</v>
      </c>
      <c r="X87" s="45" t="s">
        <v>32</v>
      </c>
      <c r="Y87" s="45" t="s">
        <v>33</v>
      </c>
      <c r="Z87" s="45" t="s">
        <v>34</v>
      </c>
      <c r="AA87" s="46" t="s">
        <v>23</v>
      </c>
      <c r="AB87" s="46" t="s">
        <v>24</v>
      </c>
      <c r="AC87" s="46" t="s">
        <v>25</v>
      </c>
      <c r="AD87" s="46" t="s">
        <v>26</v>
      </c>
      <c r="AE87" s="46" t="s">
        <v>27</v>
      </c>
      <c r="AF87" s="46" t="s">
        <v>28</v>
      </c>
      <c r="AG87" s="46" t="s">
        <v>29</v>
      </c>
      <c r="AH87" s="46" t="s">
        <v>30</v>
      </c>
      <c r="AI87" s="46" t="s">
        <v>31</v>
      </c>
      <c r="AJ87" s="46" t="s">
        <v>32</v>
      </c>
      <c r="AK87" s="46" t="s">
        <v>33</v>
      </c>
      <c r="AL87" s="46" t="s">
        <v>34</v>
      </c>
      <c r="AM87" s="124" t="s">
        <v>70</v>
      </c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5" t="s">
        <v>70</v>
      </c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</row>
    <row r="88" spans="1:64" s="47" customFormat="1" x14ac:dyDescent="0.35">
      <c r="A88" s="56"/>
      <c r="B88" s="43"/>
      <c r="C88" s="44" t="s">
        <v>71</v>
      </c>
      <c r="D88" s="44" t="s">
        <v>72</v>
      </c>
      <c r="E88" s="44" t="s">
        <v>73</v>
      </c>
      <c r="F88" s="44" t="s">
        <v>74</v>
      </c>
      <c r="G88" s="44" t="s">
        <v>75</v>
      </c>
      <c r="H88" s="44" t="s">
        <v>76</v>
      </c>
      <c r="I88" s="44" t="s">
        <v>77</v>
      </c>
      <c r="J88" s="44" t="s">
        <v>30</v>
      </c>
      <c r="K88" s="44" t="s">
        <v>31</v>
      </c>
      <c r="L88" s="44" t="s">
        <v>78</v>
      </c>
      <c r="M88" s="44" t="s">
        <v>33</v>
      </c>
      <c r="N88" s="44" t="s">
        <v>79</v>
      </c>
      <c r="O88" s="45" t="s">
        <v>71</v>
      </c>
      <c r="P88" s="45" t="s">
        <v>72</v>
      </c>
      <c r="Q88" s="45" t="s">
        <v>73</v>
      </c>
      <c r="R88" s="45" t="s">
        <v>74</v>
      </c>
      <c r="S88" s="45" t="s">
        <v>75</v>
      </c>
      <c r="T88" s="45" t="s">
        <v>76</v>
      </c>
      <c r="U88" s="45" t="s">
        <v>77</v>
      </c>
      <c r="V88" s="45" t="s">
        <v>30</v>
      </c>
      <c r="W88" s="45" t="s">
        <v>31</v>
      </c>
      <c r="X88" s="45" t="s">
        <v>78</v>
      </c>
      <c r="Y88" s="45" t="s">
        <v>33</v>
      </c>
      <c r="Z88" s="45" t="s">
        <v>79</v>
      </c>
      <c r="AA88" s="46" t="s">
        <v>71</v>
      </c>
      <c r="AB88" s="46" t="s">
        <v>72</v>
      </c>
      <c r="AC88" s="46" t="s">
        <v>73</v>
      </c>
      <c r="AD88" s="46" t="s">
        <v>74</v>
      </c>
      <c r="AE88" s="46" t="s">
        <v>75</v>
      </c>
      <c r="AF88" s="46" t="s">
        <v>76</v>
      </c>
      <c r="AG88" s="46" t="s">
        <v>77</v>
      </c>
      <c r="AH88" s="46" t="s">
        <v>30</v>
      </c>
      <c r="AI88" s="46" t="s">
        <v>31</v>
      </c>
      <c r="AJ88" s="46" t="s">
        <v>78</v>
      </c>
      <c r="AK88" s="46" t="s">
        <v>33</v>
      </c>
      <c r="AL88" s="46" t="s">
        <v>79</v>
      </c>
      <c r="AM88" s="41" t="s">
        <v>71</v>
      </c>
      <c r="AN88" s="41" t="s">
        <v>72</v>
      </c>
      <c r="AO88" s="41" t="s">
        <v>73</v>
      </c>
      <c r="AP88" s="41" t="s">
        <v>74</v>
      </c>
      <c r="AQ88" s="41" t="s">
        <v>75</v>
      </c>
      <c r="AR88" s="41" t="s">
        <v>76</v>
      </c>
      <c r="AS88" s="41" t="s">
        <v>77</v>
      </c>
      <c r="AT88" s="41" t="s">
        <v>30</v>
      </c>
      <c r="AU88" s="41" t="s">
        <v>31</v>
      </c>
      <c r="AV88" s="41" t="s">
        <v>78</v>
      </c>
      <c r="AW88" s="41" t="s">
        <v>33</v>
      </c>
      <c r="AX88" s="41" t="s">
        <v>79</v>
      </c>
      <c r="AY88" s="42" t="s">
        <v>71</v>
      </c>
      <c r="AZ88" s="42" t="s">
        <v>72</v>
      </c>
      <c r="BA88" s="42" t="s">
        <v>73</v>
      </c>
      <c r="BB88" s="42" t="s">
        <v>74</v>
      </c>
      <c r="BC88" s="42" t="s">
        <v>75</v>
      </c>
      <c r="BD88" s="42" t="s">
        <v>76</v>
      </c>
      <c r="BE88" s="42" t="s">
        <v>77</v>
      </c>
      <c r="BF88" s="42" t="s">
        <v>30</v>
      </c>
      <c r="BG88" s="42" t="s">
        <v>31</v>
      </c>
      <c r="BH88" s="42" t="s">
        <v>78</v>
      </c>
      <c r="BI88" s="42" t="s">
        <v>33</v>
      </c>
      <c r="BJ88" s="42" t="s">
        <v>79</v>
      </c>
    </row>
    <row r="89" spans="1:64" s="47" customFormat="1" x14ac:dyDescent="0.35">
      <c r="A89" s="56"/>
      <c r="B89" s="48"/>
      <c r="C89" s="44" t="s">
        <v>35</v>
      </c>
      <c r="D89" s="44" t="s">
        <v>35</v>
      </c>
      <c r="E89" s="44" t="s">
        <v>35</v>
      </c>
      <c r="F89" s="44" t="s">
        <v>35</v>
      </c>
      <c r="G89" s="44" t="s">
        <v>35</v>
      </c>
      <c r="H89" s="44" t="s">
        <v>35</v>
      </c>
      <c r="I89" s="44" t="s">
        <v>35</v>
      </c>
      <c r="J89" s="44" t="s">
        <v>35</v>
      </c>
      <c r="K89" s="44" t="s">
        <v>35</v>
      </c>
      <c r="L89" s="44" t="s">
        <v>35</v>
      </c>
      <c r="M89" s="44" t="s">
        <v>35</v>
      </c>
      <c r="N89" s="44" t="s">
        <v>35</v>
      </c>
      <c r="O89" s="45" t="s">
        <v>36</v>
      </c>
      <c r="P89" s="45" t="s">
        <v>36</v>
      </c>
      <c r="Q89" s="45" t="s">
        <v>36</v>
      </c>
      <c r="R89" s="45" t="s">
        <v>36</v>
      </c>
      <c r="S89" s="45" t="s">
        <v>36</v>
      </c>
      <c r="T89" s="45" t="s">
        <v>36</v>
      </c>
      <c r="U89" s="45" t="s">
        <v>36</v>
      </c>
      <c r="V89" s="45" t="s">
        <v>36</v>
      </c>
      <c r="W89" s="45" t="s">
        <v>36</v>
      </c>
      <c r="X89" s="45" t="s">
        <v>36</v>
      </c>
      <c r="Y89" s="45" t="s">
        <v>36</v>
      </c>
      <c r="Z89" s="45" t="s">
        <v>36</v>
      </c>
      <c r="AA89" s="49" t="s">
        <v>38</v>
      </c>
      <c r="AB89" s="49" t="s">
        <v>38</v>
      </c>
      <c r="AC89" s="49" t="s">
        <v>38</v>
      </c>
      <c r="AD89" s="49" t="s">
        <v>38</v>
      </c>
      <c r="AE89" s="49" t="s">
        <v>38</v>
      </c>
      <c r="AF89" s="49" t="s">
        <v>38</v>
      </c>
      <c r="AG89" s="49" t="s">
        <v>38</v>
      </c>
      <c r="AH89" s="49" t="s">
        <v>38</v>
      </c>
      <c r="AI89" s="49" t="s">
        <v>38</v>
      </c>
      <c r="AJ89" s="49" t="s">
        <v>38</v>
      </c>
      <c r="AK89" s="49" t="s">
        <v>38</v>
      </c>
      <c r="AL89" s="49" t="s">
        <v>38</v>
      </c>
      <c r="AM89" s="44" t="s">
        <v>23</v>
      </c>
      <c r="AN89" s="44" t="s">
        <v>24</v>
      </c>
      <c r="AO89" s="44" t="s">
        <v>25</v>
      </c>
      <c r="AP89" s="44" t="s">
        <v>26</v>
      </c>
      <c r="AQ89" s="44" t="s">
        <v>27</v>
      </c>
      <c r="AR89" s="44" t="s">
        <v>28</v>
      </c>
      <c r="AS89" s="44" t="s">
        <v>29</v>
      </c>
      <c r="AT89" s="44" t="s">
        <v>30</v>
      </c>
      <c r="AU89" s="44" t="s">
        <v>31</v>
      </c>
      <c r="AV89" s="44" t="s">
        <v>32</v>
      </c>
      <c r="AW89" s="44" t="s">
        <v>33</v>
      </c>
      <c r="AX89" s="44" t="s">
        <v>34</v>
      </c>
      <c r="AY89" s="52" t="s">
        <v>23</v>
      </c>
      <c r="AZ89" s="52" t="s">
        <v>24</v>
      </c>
      <c r="BA89" s="52" t="s">
        <v>25</v>
      </c>
      <c r="BB89" s="52" t="s">
        <v>26</v>
      </c>
      <c r="BC89" s="52" t="s">
        <v>27</v>
      </c>
      <c r="BD89" s="52" t="s">
        <v>28</v>
      </c>
      <c r="BE89" s="52" t="s">
        <v>29</v>
      </c>
      <c r="BF89" s="52" t="s">
        <v>30</v>
      </c>
      <c r="BG89" s="52" t="s">
        <v>31</v>
      </c>
      <c r="BH89" s="52" t="s">
        <v>32</v>
      </c>
      <c r="BI89" s="52" t="s">
        <v>33</v>
      </c>
      <c r="BJ89" s="52" t="s">
        <v>34</v>
      </c>
    </row>
    <row r="90" spans="1:64" x14ac:dyDescent="0.35">
      <c r="A90" s="54" t="s">
        <v>80</v>
      </c>
      <c r="B90" s="10" t="s">
        <v>0</v>
      </c>
      <c r="C90" s="12">
        <v>155230</v>
      </c>
      <c r="D90" s="12">
        <v>171453</v>
      </c>
      <c r="E90" s="12">
        <v>174655</v>
      </c>
      <c r="F90" s="12">
        <v>175689</v>
      </c>
      <c r="G90" s="12">
        <v>181785</v>
      </c>
      <c r="H90" s="12">
        <v>263938</v>
      </c>
      <c r="I90" s="12">
        <v>366434</v>
      </c>
      <c r="J90" s="12">
        <v>344526</v>
      </c>
      <c r="K90" s="12">
        <v>175897</v>
      </c>
      <c r="L90" s="12">
        <v>198889</v>
      </c>
      <c r="M90" s="12">
        <v>189981</v>
      </c>
      <c r="N90" s="12">
        <v>192933</v>
      </c>
      <c r="O90" s="13">
        <v>148204</v>
      </c>
      <c r="P90" s="13">
        <v>149016</v>
      </c>
      <c r="Q90" s="13">
        <v>87759</v>
      </c>
      <c r="R90" s="13">
        <v>96862</v>
      </c>
      <c r="S90" s="13">
        <v>134579</v>
      </c>
      <c r="T90" s="13">
        <v>312223</v>
      </c>
      <c r="U90" s="13">
        <v>519565</v>
      </c>
      <c r="V90" s="13">
        <v>418192</v>
      </c>
      <c r="W90" s="13">
        <v>228164</v>
      </c>
      <c r="X90" s="13">
        <v>240698</v>
      </c>
      <c r="Y90" s="13">
        <v>175187</v>
      </c>
      <c r="Z90" s="13">
        <v>205805</v>
      </c>
      <c r="AA90" s="30">
        <v>178527</v>
      </c>
      <c r="AB90" s="30">
        <v>178416</v>
      </c>
      <c r="AC90" s="30">
        <v>197000</v>
      </c>
      <c r="AD90" s="30">
        <v>218123</v>
      </c>
      <c r="AE90" s="30">
        <v>215695</v>
      </c>
      <c r="AF90" s="30">
        <v>317566</v>
      </c>
      <c r="AG90" s="30">
        <v>459309</v>
      </c>
      <c r="AH90" s="30">
        <v>405731</v>
      </c>
      <c r="AI90" s="30">
        <v>214086</v>
      </c>
      <c r="AJ90" s="30">
        <v>229628</v>
      </c>
      <c r="AK90" s="30">
        <v>199037</v>
      </c>
      <c r="AL90" s="30">
        <v>218696</v>
      </c>
      <c r="AM90" s="5">
        <f t="shared" ref="AM90:AM108" si="122">AA90-C90</f>
        <v>23297</v>
      </c>
      <c r="AN90" s="5">
        <f t="shared" ref="AN90" si="123">AB90-D90</f>
        <v>6963</v>
      </c>
      <c r="AO90" s="5">
        <f t="shared" ref="AO90" si="124">AC90-E90</f>
        <v>22345</v>
      </c>
      <c r="AP90" s="5">
        <f t="shared" ref="AP90" si="125">AD90-F90</f>
        <v>42434</v>
      </c>
      <c r="AQ90" s="5">
        <f t="shared" ref="AQ90" si="126">AE90-G90</f>
        <v>33910</v>
      </c>
      <c r="AR90" s="5">
        <f t="shared" ref="AR90" si="127">AF90-H90</f>
        <v>53628</v>
      </c>
      <c r="AS90" s="5">
        <f t="shared" ref="AS90" si="128">AG90-I90</f>
        <v>92875</v>
      </c>
      <c r="AT90" s="5">
        <f t="shared" ref="AT90" si="129">AH90-J90</f>
        <v>61205</v>
      </c>
      <c r="AU90" s="5">
        <f t="shared" ref="AU90" si="130">AI90-K90</f>
        <v>38189</v>
      </c>
      <c r="AV90" s="5">
        <f t="shared" ref="AV90" si="131">AJ90-L90</f>
        <v>30739</v>
      </c>
      <c r="AW90" s="5">
        <f t="shared" ref="AW90" si="132">AK90-M90</f>
        <v>9056</v>
      </c>
      <c r="AX90" s="5">
        <f t="shared" ref="AX90" si="133">AL90-N90</f>
        <v>25763</v>
      </c>
      <c r="AY90" s="6">
        <f t="shared" ref="AY90:AY108" si="134">(AA90-C90)/C90</f>
        <v>0.15008052567158411</v>
      </c>
      <c r="AZ90" s="6">
        <f t="shared" ref="AZ90" si="135">(AB90-D90)/D90</f>
        <v>4.0611712830921597E-2</v>
      </c>
      <c r="BA90" s="6">
        <f t="shared" ref="BA90" si="136">(AC90-E90)/E90</f>
        <v>0.12793793478572041</v>
      </c>
      <c r="BB90" s="6">
        <f t="shared" ref="BB90" si="137">(AD90-F90)/F90</f>
        <v>0.24152906556471948</v>
      </c>
      <c r="BC90" s="6">
        <f t="shared" ref="BC90" si="138">(AE90-G90)/G90</f>
        <v>0.18653904337541602</v>
      </c>
      <c r="BD90" s="6">
        <f t="shared" ref="BD90" si="139">(AF90-H90)/H90</f>
        <v>0.20318408110995764</v>
      </c>
      <c r="BE90" s="6">
        <f t="shared" ref="BE90" si="140">(AG90-I90)/I90</f>
        <v>0.25345628407844251</v>
      </c>
      <c r="BF90" s="6">
        <f t="shared" ref="BF90" si="141">(AH90-J90)/J90</f>
        <v>0.17764987257855722</v>
      </c>
      <c r="BG90" s="6">
        <f t="shared" ref="BG90" si="142">(AI90-K90)/K90</f>
        <v>0.21711001324638851</v>
      </c>
      <c r="BH90" s="6">
        <f t="shared" ref="BH90" si="143">(AJ90-L90)/L90</f>
        <v>0.15455354494215368</v>
      </c>
      <c r="BI90" s="6">
        <f t="shared" ref="BI90" si="144">(AK90-M90)/M90</f>
        <v>4.7667924687205564E-2</v>
      </c>
      <c r="BJ90" s="6">
        <f t="shared" ref="BJ90" si="145">(AL90-N90)/N90</f>
        <v>0.13353340278749617</v>
      </c>
      <c r="BL90" s="4"/>
    </row>
    <row r="91" spans="1:64" x14ac:dyDescent="0.35">
      <c r="A91" s="54" t="s">
        <v>43</v>
      </c>
      <c r="B91" s="10" t="s">
        <v>43</v>
      </c>
      <c r="C91" s="12">
        <v>34927</v>
      </c>
      <c r="D91" s="12">
        <v>32457</v>
      </c>
      <c r="E91" s="12">
        <v>35225</v>
      </c>
      <c r="F91" s="12">
        <v>39258</v>
      </c>
      <c r="G91" s="12">
        <v>39546</v>
      </c>
      <c r="H91" s="12">
        <v>35700</v>
      </c>
      <c r="I91" s="12">
        <v>42698</v>
      </c>
      <c r="J91" s="12">
        <v>41502</v>
      </c>
      <c r="K91" s="12">
        <v>32547</v>
      </c>
      <c r="L91" s="12">
        <v>40832</v>
      </c>
      <c r="M91" s="12">
        <v>39227</v>
      </c>
      <c r="N91" s="12">
        <v>35887</v>
      </c>
      <c r="O91" s="13">
        <v>29082</v>
      </c>
      <c r="P91" s="13">
        <v>35152</v>
      </c>
      <c r="Q91" s="13">
        <v>30870</v>
      </c>
      <c r="R91" s="13">
        <v>32102</v>
      </c>
      <c r="S91" s="13">
        <v>36289</v>
      </c>
      <c r="T91" s="13">
        <v>40110</v>
      </c>
      <c r="U91" s="13">
        <v>54173</v>
      </c>
      <c r="V91" s="13">
        <v>59408</v>
      </c>
      <c r="W91" s="13">
        <v>51392</v>
      </c>
      <c r="X91" s="13">
        <v>55070</v>
      </c>
      <c r="Y91" s="13">
        <v>48555</v>
      </c>
      <c r="Z91" s="13">
        <v>55424</v>
      </c>
      <c r="AA91" s="30">
        <v>46063</v>
      </c>
      <c r="AB91" s="30">
        <v>43413</v>
      </c>
      <c r="AC91" s="30">
        <v>50888</v>
      </c>
      <c r="AD91" s="30">
        <v>52949</v>
      </c>
      <c r="AE91" s="30">
        <v>53424</v>
      </c>
      <c r="AF91" s="30">
        <v>52746</v>
      </c>
      <c r="AG91" s="30">
        <v>58773</v>
      </c>
      <c r="AH91" s="30">
        <v>64879</v>
      </c>
      <c r="AI91" s="30">
        <v>57527</v>
      </c>
      <c r="AJ91" s="30">
        <v>63063</v>
      </c>
      <c r="AK91" s="30">
        <v>55852</v>
      </c>
      <c r="AL91" s="30">
        <v>61957</v>
      </c>
      <c r="AM91" s="5">
        <f t="shared" si="122"/>
        <v>11136</v>
      </c>
      <c r="AN91" s="5">
        <f t="shared" ref="AN91:AN108" si="146">AB91-D91</f>
        <v>10956</v>
      </c>
      <c r="AO91" s="5">
        <f t="shared" ref="AO91:AO108" si="147">AC91-E91</f>
        <v>15663</v>
      </c>
      <c r="AP91" s="5">
        <f t="shared" ref="AP91:AP108" si="148">AD91-F91</f>
        <v>13691</v>
      </c>
      <c r="AQ91" s="5">
        <f t="shared" ref="AQ91:AQ108" si="149">AE91-G91</f>
        <v>13878</v>
      </c>
      <c r="AR91" s="5">
        <f t="shared" ref="AR91:AR108" si="150">AF91-H91</f>
        <v>17046</v>
      </c>
      <c r="AS91" s="5">
        <f t="shared" ref="AS91:AS108" si="151">AG91-I91</f>
        <v>16075</v>
      </c>
      <c r="AT91" s="5">
        <f t="shared" ref="AT91:AT108" si="152">AH91-J91</f>
        <v>23377</v>
      </c>
      <c r="AU91" s="5">
        <f t="shared" ref="AU91:AU108" si="153">AI91-K91</f>
        <v>24980</v>
      </c>
      <c r="AV91" s="5">
        <f t="shared" ref="AV91:AV108" si="154">AJ91-L91</f>
        <v>22231</v>
      </c>
      <c r="AW91" s="5">
        <f t="shared" ref="AW91:AW108" si="155">AK91-M91</f>
        <v>16625</v>
      </c>
      <c r="AX91" s="5">
        <f t="shared" ref="AX91:AX108" si="156">AL91-N91</f>
        <v>26070</v>
      </c>
      <c r="AY91" s="6">
        <f t="shared" si="134"/>
        <v>0.31883643026884645</v>
      </c>
      <c r="AZ91" s="6">
        <f t="shared" ref="AZ91:AZ108" si="157">(AB91-D91)/D91</f>
        <v>0.33755430261576858</v>
      </c>
      <c r="BA91" s="6">
        <f t="shared" ref="BA91:BA108" si="158">(AC91-E91)/E91</f>
        <v>0.44465578424414476</v>
      </c>
      <c r="BB91" s="6">
        <f t="shared" ref="BB91:BB108" si="159">(AD91-F91)/F91</f>
        <v>0.34874420500280195</v>
      </c>
      <c r="BC91" s="6">
        <f t="shared" ref="BC91:BC108" si="160">(AE91-G91)/G91</f>
        <v>0.35093309057806099</v>
      </c>
      <c r="BD91" s="6">
        <f t="shared" ref="BD91:BD108" si="161">(AF91-H91)/H91</f>
        <v>0.47747899159663865</v>
      </c>
      <c r="BE91" s="6">
        <f t="shared" ref="BE91:BE108" si="162">(AG91-I91)/I91</f>
        <v>0.3764813340203288</v>
      </c>
      <c r="BF91" s="6">
        <f t="shared" ref="BF91:BF108" si="163">(AH91-J91)/J91</f>
        <v>0.56327405908149009</v>
      </c>
      <c r="BG91" s="6">
        <f t="shared" ref="BG91:BG108" si="164">(AI91-K91)/K91</f>
        <v>0.76750545365164224</v>
      </c>
      <c r="BH91" s="6">
        <f t="shared" ref="BH91:BH108" si="165">(AJ91-L91)/L91</f>
        <v>0.54445043103448276</v>
      </c>
      <c r="BI91" s="6">
        <f t="shared" ref="BI91:BI108" si="166">(AK91-M91)/M91</f>
        <v>0.42381522930634513</v>
      </c>
      <c r="BJ91" s="6">
        <f t="shared" ref="BJ91:BJ108" si="167">(AL91-N91)/N91</f>
        <v>0.72644690277816482</v>
      </c>
      <c r="BL91" s="4"/>
    </row>
    <row r="92" spans="1:64" x14ac:dyDescent="0.35">
      <c r="A92" s="54" t="s">
        <v>102</v>
      </c>
      <c r="B92" s="10" t="s">
        <v>55</v>
      </c>
      <c r="C92" s="12">
        <v>22321</v>
      </c>
      <c r="D92" s="12">
        <v>28879</v>
      </c>
      <c r="E92" s="12">
        <v>30969</v>
      </c>
      <c r="F92" s="12">
        <v>25357</v>
      </c>
      <c r="G92" s="12">
        <v>24319</v>
      </c>
      <c r="H92" s="12">
        <v>40846</v>
      </c>
      <c r="I92" s="12">
        <v>50616</v>
      </c>
      <c r="J92" s="12">
        <v>48546</v>
      </c>
      <c r="K92" s="12">
        <v>22516</v>
      </c>
      <c r="L92" s="12">
        <v>27932</v>
      </c>
      <c r="M92" s="12">
        <v>29047</v>
      </c>
      <c r="N92" s="12">
        <v>32602</v>
      </c>
      <c r="O92" s="13">
        <v>26261</v>
      </c>
      <c r="P92" s="13">
        <v>20747</v>
      </c>
      <c r="Q92" s="13">
        <v>6239</v>
      </c>
      <c r="R92" s="13">
        <v>8647</v>
      </c>
      <c r="S92" s="13">
        <v>15596</v>
      </c>
      <c r="T92" s="13">
        <v>67263</v>
      </c>
      <c r="U92" s="13">
        <v>108490</v>
      </c>
      <c r="V92" s="13">
        <v>71038</v>
      </c>
      <c r="W92" s="13">
        <v>36440</v>
      </c>
      <c r="X92" s="13">
        <v>41853</v>
      </c>
      <c r="Y92" s="13">
        <v>26316</v>
      </c>
      <c r="Z92" s="13">
        <v>30217</v>
      </c>
      <c r="AA92" s="30">
        <v>24809</v>
      </c>
      <c r="AB92" s="30">
        <v>28480</v>
      </c>
      <c r="AC92" s="30">
        <v>31466</v>
      </c>
      <c r="AD92" s="30">
        <v>33288</v>
      </c>
      <c r="AE92" s="30">
        <v>31968</v>
      </c>
      <c r="AF92" s="30">
        <v>51355</v>
      </c>
      <c r="AG92" s="30">
        <v>77183</v>
      </c>
      <c r="AH92" s="30">
        <v>61859</v>
      </c>
      <c r="AI92" s="30">
        <v>28043</v>
      </c>
      <c r="AJ92" s="30">
        <v>31683</v>
      </c>
      <c r="AK92" s="30">
        <v>30118</v>
      </c>
      <c r="AL92" s="30">
        <v>31904</v>
      </c>
      <c r="AM92" s="5">
        <f t="shared" si="122"/>
        <v>2488</v>
      </c>
      <c r="AN92" s="5">
        <f t="shared" si="146"/>
        <v>-399</v>
      </c>
      <c r="AO92" s="5">
        <f t="shared" si="147"/>
        <v>497</v>
      </c>
      <c r="AP92" s="5">
        <f t="shared" si="148"/>
        <v>7931</v>
      </c>
      <c r="AQ92" s="5">
        <f t="shared" si="149"/>
        <v>7649</v>
      </c>
      <c r="AR92" s="5">
        <f t="shared" si="150"/>
        <v>10509</v>
      </c>
      <c r="AS92" s="5">
        <f t="shared" si="151"/>
        <v>26567</v>
      </c>
      <c r="AT92" s="5">
        <f t="shared" si="152"/>
        <v>13313</v>
      </c>
      <c r="AU92" s="5">
        <f t="shared" si="153"/>
        <v>5527</v>
      </c>
      <c r="AV92" s="5">
        <f t="shared" si="154"/>
        <v>3751</v>
      </c>
      <c r="AW92" s="5">
        <f t="shared" si="155"/>
        <v>1071</v>
      </c>
      <c r="AX92" s="5">
        <f t="shared" si="156"/>
        <v>-698</v>
      </c>
      <c r="AY92" s="6">
        <f t="shared" si="134"/>
        <v>0.11146454011917029</v>
      </c>
      <c r="AZ92" s="6">
        <f t="shared" si="157"/>
        <v>-1.3816267876311506E-2</v>
      </c>
      <c r="BA92" s="6">
        <f t="shared" si="158"/>
        <v>1.6048306370887017E-2</v>
      </c>
      <c r="BB92" s="6">
        <f t="shared" si="159"/>
        <v>0.31277359309066533</v>
      </c>
      <c r="BC92" s="6">
        <f t="shared" si="160"/>
        <v>0.31452773551544061</v>
      </c>
      <c r="BD92" s="6">
        <f t="shared" si="161"/>
        <v>0.25728345492826715</v>
      </c>
      <c r="BE92" s="6">
        <f t="shared" si="162"/>
        <v>0.52487355776829459</v>
      </c>
      <c r="BF92" s="6">
        <f t="shared" si="163"/>
        <v>0.2742347464260701</v>
      </c>
      <c r="BG92" s="6">
        <f t="shared" si="164"/>
        <v>0.24546988807958786</v>
      </c>
      <c r="BH92" s="6">
        <f t="shared" si="165"/>
        <v>0.13429041959043392</v>
      </c>
      <c r="BI92" s="6">
        <f t="shared" si="166"/>
        <v>3.6871277584604262E-2</v>
      </c>
      <c r="BJ92" s="6">
        <f t="shared" si="167"/>
        <v>-2.1409729464450033E-2</v>
      </c>
      <c r="BL92" s="4"/>
    </row>
    <row r="93" spans="1:64" x14ac:dyDescent="0.35">
      <c r="A93" s="54" t="s">
        <v>117</v>
      </c>
      <c r="B93" s="10" t="s">
        <v>64</v>
      </c>
      <c r="C93" s="12">
        <v>19117</v>
      </c>
      <c r="D93" s="12">
        <v>26445</v>
      </c>
      <c r="E93" s="12">
        <v>28215</v>
      </c>
      <c r="F93" s="12">
        <v>22565</v>
      </c>
      <c r="G93" s="12">
        <v>18253</v>
      </c>
      <c r="H93" s="12">
        <v>26885</v>
      </c>
      <c r="I93" s="12">
        <v>28817</v>
      </c>
      <c r="J93" s="12">
        <v>29152</v>
      </c>
      <c r="K93" s="12">
        <v>17695</v>
      </c>
      <c r="L93" s="12">
        <v>25052</v>
      </c>
      <c r="M93" s="12">
        <v>26402</v>
      </c>
      <c r="N93" s="12">
        <v>29903</v>
      </c>
      <c r="O93" s="13">
        <v>24992</v>
      </c>
      <c r="P93" s="13">
        <v>19151</v>
      </c>
      <c r="Q93" s="13">
        <v>5138</v>
      </c>
      <c r="R93" s="13">
        <v>7177</v>
      </c>
      <c r="S93" s="13">
        <v>12368</v>
      </c>
      <c r="T93" s="13">
        <v>51409</v>
      </c>
      <c r="U93" s="13">
        <v>72547</v>
      </c>
      <c r="V93" s="13">
        <v>42731</v>
      </c>
      <c r="W93" s="13">
        <v>24114</v>
      </c>
      <c r="X93" s="13">
        <v>34561</v>
      </c>
      <c r="Y93" s="13">
        <v>23522</v>
      </c>
      <c r="Z93" s="13">
        <v>27618</v>
      </c>
      <c r="AA93" s="30">
        <v>23193</v>
      </c>
      <c r="AB93" s="30">
        <v>26132</v>
      </c>
      <c r="AC93" s="30">
        <v>29701</v>
      </c>
      <c r="AD93" s="30">
        <v>31168</v>
      </c>
      <c r="AE93" s="30">
        <v>28005</v>
      </c>
      <c r="AF93" s="30">
        <v>36335</v>
      </c>
      <c r="AG93" s="30">
        <v>49179</v>
      </c>
      <c r="AH93" s="30">
        <v>39829</v>
      </c>
      <c r="AI93" s="30">
        <v>22619</v>
      </c>
      <c r="AJ93" s="30">
        <v>28613</v>
      </c>
      <c r="AK93" s="30">
        <v>27650</v>
      </c>
      <c r="AL93" s="30">
        <v>29778</v>
      </c>
      <c r="AM93" s="5">
        <f t="shared" si="122"/>
        <v>4076</v>
      </c>
      <c r="AN93" s="5">
        <f t="shared" si="146"/>
        <v>-313</v>
      </c>
      <c r="AO93" s="5">
        <f t="shared" si="147"/>
        <v>1486</v>
      </c>
      <c r="AP93" s="5">
        <f t="shared" si="148"/>
        <v>8603</v>
      </c>
      <c r="AQ93" s="5">
        <f t="shared" si="149"/>
        <v>9752</v>
      </c>
      <c r="AR93" s="5">
        <f t="shared" si="150"/>
        <v>9450</v>
      </c>
      <c r="AS93" s="5">
        <f t="shared" si="151"/>
        <v>20362</v>
      </c>
      <c r="AT93" s="5">
        <f t="shared" si="152"/>
        <v>10677</v>
      </c>
      <c r="AU93" s="5">
        <f t="shared" si="153"/>
        <v>4924</v>
      </c>
      <c r="AV93" s="5">
        <f t="shared" si="154"/>
        <v>3561</v>
      </c>
      <c r="AW93" s="5">
        <f t="shared" si="155"/>
        <v>1248</v>
      </c>
      <c r="AX93" s="5">
        <f t="shared" si="156"/>
        <v>-125</v>
      </c>
      <c r="AY93" s="6">
        <f t="shared" si="134"/>
        <v>0.21321337029868703</v>
      </c>
      <c r="AZ93" s="6">
        <f t="shared" si="157"/>
        <v>-1.1835885800718472E-2</v>
      </c>
      <c r="BA93" s="6">
        <f t="shared" si="158"/>
        <v>5.2667021088073716E-2</v>
      </c>
      <c r="BB93" s="6">
        <f t="shared" si="159"/>
        <v>0.38125415466430312</v>
      </c>
      <c r="BC93" s="6">
        <f t="shared" si="160"/>
        <v>0.53426833945104912</v>
      </c>
      <c r="BD93" s="6">
        <f t="shared" si="161"/>
        <v>0.3514971173516831</v>
      </c>
      <c r="BE93" s="6">
        <f t="shared" si="162"/>
        <v>0.70659680049970508</v>
      </c>
      <c r="BF93" s="6">
        <f t="shared" si="163"/>
        <v>0.36625274423710208</v>
      </c>
      <c r="BG93" s="6">
        <f t="shared" si="164"/>
        <v>0.27827069793727044</v>
      </c>
      <c r="BH93" s="6">
        <f t="shared" si="165"/>
        <v>0.14214433977327159</v>
      </c>
      <c r="BI93" s="6">
        <f t="shared" si="166"/>
        <v>4.7269146276797215E-2</v>
      </c>
      <c r="BJ93" s="6">
        <f t="shared" si="167"/>
        <v>-4.1801825903755472E-3</v>
      </c>
      <c r="BL93" s="4"/>
    </row>
    <row r="94" spans="1:64" x14ac:dyDescent="0.35">
      <c r="A94" s="54" t="s">
        <v>104</v>
      </c>
      <c r="B94" s="10" t="s">
        <v>49</v>
      </c>
      <c r="C94" s="12">
        <v>17140</v>
      </c>
      <c r="D94" s="12">
        <v>19229</v>
      </c>
      <c r="E94" s="12">
        <v>17947</v>
      </c>
      <c r="F94" s="12">
        <v>20775</v>
      </c>
      <c r="G94" s="12">
        <v>18267</v>
      </c>
      <c r="H94" s="12">
        <v>24786</v>
      </c>
      <c r="I94" s="12">
        <v>37821</v>
      </c>
      <c r="J94" s="12">
        <v>36001</v>
      </c>
      <c r="K94" s="12">
        <v>19894</v>
      </c>
      <c r="L94" s="12">
        <v>22899</v>
      </c>
      <c r="M94" s="12">
        <v>22062</v>
      </c>
      <c r="N94" s="12">
        <v>22495</v>
      </c>
      <c r="O94" s="13">
        <v>5011</v>
      </c>
      <c r="P94" s="13">
        <v>12717</v>
      </c>
      <c r="Q94" s="13">
        <v>4964</v>
      </c>
      <c r="R94" s="13">
        <v>6795</v>
      </c>
      <c r="S94" s="13">
        <v>11373</v>
      </c>
      <c r="T94" s="13">
        <v>40314</v>
      </c>
      <c r="U94" s="13">
        <v>62823</v>
      </c>
      <c r="V94" s="13">
        <v>44874</v>
      </c>
      <c r="W94" s="13">
        <v>22562</v>
      </c>
      <c r="X94" s="13">
        <v>25800</v>
      </c>
      <c r="Y94" s="13">
        <v>15975</v>
      </c>
      <c r="Z94" s="13">
        <v>19610</v>
      </c>
      <c r="AA94" s="30">
        <v>16117</v>
      </c>
      <c r="AB94" s="30">
        <v>16776</v>
      </c>
      <c r="AC94" s="30">
        <v>18932</v>
      </c>
      <c r="AD94" s="30">
        <v>22434</v>
      </c>
      <c r="AE94" s="30">
        <v>20044</v>
      </c>
      <c r="AF94" s="30">
        <v>30082</v>
      </c>
      <c r="AG94" s="30">
        <v>48536</v>
      </c>
      <c r="AH94" s="30">
        <v>42910</v>
      </c>
      <c r="AI94" s="30">
        <v>21717</v>
      </c>
      <c r="AJ94" s="30">
        <v>22617</v>
      </c>
      <c r="AK94" s="30">
        <v>19976</v>
      </c>
      <c r="AL94" s="30">
        <v>21564</v>
      </c>
      <c r="AM94" s="5">
        <f t="shared" si="122"/>
        <v>-1023</v>
      </c>
      <c r="AN94" s="5">
        <f t="shared" si="146"/>
        <v>-2453</v>
      </c>
      <c r="AO94" s="5">
        <f t="shared" si="147"/>
        <v>985</v>
      </c>
      <c r="AP94" s="5">
        <f t="shared" si="148"/>
        <v>1659</v>
      </c>
      <c r="AQ94" s="5">
        <f t="shared" si="149"/>
        <v>1777</v>
      </c>
      <c r="AR94" s="5">
        <f t="shared" si="150"/>
        <v>5296</v>
      </c>
      <c r="AS94" s="5">
        <f t="shared" si="151"/>
        <v>10715</v>
      </c>
      <c r="AT94" s="5">
        <f t="shared" si="152"/>
        <v>6909</v>
      </c>
      <c r="AU94" s="5">
        <f t="shared" si="153"/>
        <v>1823</v>
      </c>
      <c r="AV94" s="5">
        <f t="shared" si="154"/>
        <v>-282</v>
      </c>
      <c r="AW94" s="5">
        <f t="shared" si="155"/>
        <v>-2086</v>
      </c>
      <c r="AX94" s="5">
        <f t="shared" si="156"/>
        <v>-931</v>
      </c>
      <c r="AY94" s="6">
        <f t="shared" si="134"/>
        <v>-5.9684947491248544E-2</v>
      </c>
      <c r="AZ94" s="6">
        <f t="shared" si="157"/>
        <v>-0.12756773623173331</v>
      </c>
      <c r="BA94" s="6">
        <f t="shared" si="158"/>
        <v>5.4883824594639773E-2</v>
      </c>
      <c r="BB94" s="6">
        <f t="shared" si="159"/>
        <v>7.9855595667870038E-2</v>
      </c>
      <c r="BC94" s="6">
        <f t="shared" si="160"/>
        <v>9.7279246729074287E-2</v>
      </c>
      <c r="BD94" s="6">
        <f t="shared" si="161"/>
        <v>0.21366900669732913</v>
      </c>
      <c r="BE94" s="6">
        <f t="shared" si="162"/>
        <v>0.28330821501282355</v>
      </c>
      <c r="BF94" s="6">
        <f t="shared" si="163"/>
        <v>0.19191133579622788</v>
      </c>
      <c r="BG94" s="6">
        <f t="shared" si="164"/>
        <v>9.1635669045943502E-2</v>
      </c>
      <c r="BH94" s="6">
        <f t="shared" si="165"/>
        <v>-1.2314948251015327E-2</v>
      </c>
      <c r="BI94" s="6">
        <f t="shared" si="166"/>
        <v>-9.4551717885957759E-2</v>
      </c>
      <c r="BJ94" s="6">
        <f t="shared" si="167"/>
        <v>-4.1386974883307399E-2</v>
      </c>
      <c r="BL94" s="4"/>
    </row>
    <row r="95" spans="1:64" x14ac:dyDescent="0.35">
      <c r="A95" s="54" t="s">
        <v>103</v>
      </c>
      <c r="B95" s="10" t="s">
        <v>58</v>
      </c>
      <c r="C95" s="12">
        <v>21106</v>
      </c>
      <c r="D95" s="12">
        <v>21278</v>
      </c>
      <c r="E95" s="12">
        <v>24725</v>
      </c>
      <c r="F95" s="12">
        <v>23602</v>
      </c>
      <c r="G95" s="12">
        <v>21927</v>
      </c>
      <c r="H95" s="12">
        <v>24603</v>
      </c>
      <c r="I95" s="12">
        <v>29687</v>
      </c>
      <c r="J95" s="12">
        <v>27597</v>
      </c>
      <c r="K95" s="12">
        <v>22995</v>
      </c>
      <c r="L95" s="12">
        <v>26451</v>
      </c>
      <c r="M95" s="12">
        <v>25172</v>
      </c>
      <c r="N95" s="12">
        <v>25334</v>
      </c>
      <c r="O95" s="13">
        <v>22039</v>
      </c>
      <c r="P95" s="13">
        <v>19005</v>
      </c>
      <c r="Q95" s="13">
        <v>10865</v>
      </c>
      <c r="R95" s="13">
        <v>13044</v>
      </c>
      <c r="S95" s="13">
        <v>19006</v>
      </c>
      <c r="T95" s="13">
        <v>29504</v>
      </c>
      <c r="U95" s="13">
        <v>41038</v>
      </c>
      <c r="V95" s="13">
        <v>37975</v>
      </c>
      <c r="W95" s="13">
        <v>24503</v>
      </c>
      <c r="X95" s="13">
        <v>24964</v>
      </c>
      <c r="Y95" s="13">
        <v>19867</v>
      </c>
      <c r="Z95" s="13">
        <v>22423</v>
      </c>
      <c r="AA95" s="30">
        <v>18097</v>
      </c>
      <c r="AB95" s="30">
        <v>20104</v>
      </c>
      <c r="AC95" s="30">
        <v>22797</v>
      </c>
      <c r="AD95" s="30">
        <v>26618</v>
      </c>
      <c r="AE95" s="30">
        <v>21539</v>
      </c>
      <c r="AF95" s="30">
        <v>29224</v>
      </c>
      <c r="AG95" s="30">
        <v>33886</v>
      </c>
      <c r="AH95" s="30">
        <v>32199</v>
      </c>
      <c r="AI95" s="30">
        <v>21896</v>
      </c>
      <c r="AJ95" s="30">
        <v>24117</v>
      </c>
      <c r="AK95" s="30">
        <v>21350</v>
      </c>
      <c r="AL95" s="30">
        <v>22725</v>
      </c>
      <c r="AM95" s="5">
        <f t="shared" si="122"/>
        <v>-3009</v>
      </c>
      <c r="AN95" s="5">
        <f t="shared" si="146"/>
        <v>-1174</v>
      </c>
      <c r="AO95" s="5">
        <f t="shared" si="147"/>
        <v>-1928</v>
      </c>
      <c r="AP95" s="5">
        <f t="shared" si="148"/>
        <v>3016</v>
      </c>
      <c r="AQ95" s="5">
        <f t="shared" si="149"/>
        <v>-388</v>
      </c>
      <c r="AR95" s="5">
        <f t="shared" si="150"/>
        <v>4621</v>
      </c>
      <c r="AS95" s="5">
        <f t="shared" si="151"/>
        <v>4199</v>
      </c>
      <c r="AT95" s="5">
        <f t="shared" si="152"/>
        <v>4602</v>
      </c>
      <c r="AU95" s="5">
        <f t="shared" si="153"/>
        <v>-1099</v>
      </c>
      <c r="AV95" s="5">
        <f t="shared" si="154"/>
        <v>-2334</v>
      </c>
      <c r="AW95" s="5">
        <f t="shared" si="155"/>
        <v>-3822</v>
      </c>
      <c r="AX95" s="5">
        <f t="shared" si="156"/>
        <v>-2609</v>
      </c>
      <c r="AY95" s="6">
        <f t="shared" si="134"/>
        <v>-0.14256609494930353</v>
      </c>
      <c r="AZ95" s="6">
        <f t="shared" si="157"/>
        <v>-5.5174358492339502E-2</v>
      </c>
      <c r="BA95" s="6">
        <f t="shared" si="158"/>
        <v>-7.7977755308392321E-2</v>
      </c>
      <c r="BB95" s="6">
        <f t="shared" si="159"/>
        <v>0.12778578086602829</v>
      </c>
      <c r="BC95" s="6">
        <f t="shared" si="160"/>
        <v>-1.7695079126191452E-2</v>
      </c>
      <c r="BD95" s="6">
        <f t="shared" si="161"/>
        <v>0.18782262325732635</v>
      </c>
      <c r="BE95" s="6">
        <f t="shared" si="162"/>
        <v>0.14144238218748947</v>
      </c>
      <c r="BF95" s="6">
        <f t="shared" si="163"/>
        <v>0.16675725622350254</v>
      </c>
      <c r="BG95" s="6">
        <f t="shared" si="164"/>
        <v>-4.7792998477929984E-2</v>
      </c>
      <c r="BH95" s="6">
        <f t="shared" si="165"/>
        <v>-8.8238629919473746E-2</v>
      </c>
      <c r="BI95" s="6">
        <f t="shared" si="166"/>
        <v>-0.15183537263626251</v>
      </c>
      <c r="BJ95" s="6">
        <f t="shared" si="167"/>
        <v>-0.10298413199652641</v>
      </c>
      <c r="BL95" s="4"/>
    </row>
    <row r="96" spans="1:64" x14ac:dyDescent="0.35">
      <c r="A96" s="54" t="s">
        <v>116</v>
      </c>
      <c r="B96" s="10" t="s">
        <v>65</v>
      </c>
      <c r="C96" s="12">
        <v>19413</v>
      </c>
      <c r="D96" s="12">
        <v>19532</v>
      </c>
      <c r="E96" s="12">
        <v>22815</v>
      </c>
      <c r="F96" s="12">
        <v>21535</v>
      </c>
      <c r="G96" s="12">
        <v>18546</v>
      </c>
      <c r="H96" s="12">
        <v>19993</v>
      </c>
      <c r="I96" s="12">
        <v>20900</v>
      </c>
      <c r="J96" s="12">
        <v>20864</v>
      </c>
      <c r="K96" s="12">
        <v>20073</v>
      </c>
      <c r="L96" s="12">
        <v>24295</v>
      </c>
      <c r="M96" s="12">
        <v>23440</v>
      </c>
      <c r="N96" s="12">
        <v>23858</v>
      </c>
      <c r="O96" s="13">
        <v>20691</v>
      </c>
      <c r="P96" s="13">
        <v>17685</v>
      </c>
      <c r="Q96" s="13">
        <v>9471</v>
      </c>
      <c r="R96" s="13">
        <v>11676</v>
      </c>
      <c r="S96" s="13">
        <v>17180</v>
      </c>
      <c r="T96" s="13">
        <v>24566</v>
      </c>
      <c r="U96" s="13">
        <v>32546</v>
      </c>
      <c r="V96" s="13">
        <v>30607</v>
      </c>
      <c r="W96" s="13">
        <v>21956</v>
      </c>
      <c r="X96" s="13">
        <v>23120</v>
      </c>
      <c r="Y96" s="13">
        <v>18301</v>
      </c>
      <c r="Z96" s="13">
        <v>21107</v>
      </c>
      <c r="AA96" s="30">
        <v>16875</v>
      </c>
      <c r="AB96" s="30">
        <v>17308</v>
      </c>
      <c r="AC96" s="30">
        <v>20078</v>
      </c>
      <c r="AD96" s="30">
        <v>23668</v>
      </c>
      <c r="AE96" s="30">
        <v>17894</v>
      </c>
      <c r="AF96" s="30">
        <v>23639</v>
      </c>
      <c r="AG96" s="30">
        <v>25328</v>
      </c>
      <c r="AH96" s="30">
        <v>24832</v>
      </c>
      <c r="AI96" s="30">
        <v>18863</v>
      </c>
      <c r="AJ96" s="30">
        <v>22554</v>
      </c>
      <c r="AK96" s="30">
        <v>19868</v>
      </c>
      <c r="AL96" s="30">
        <v>20893</v>
      </c>
      <c r="AM96" s="5">
        <f t="shared" si="122"/>
        <v>-2538</v>
      </c>
      <c r="AN96" s="5">
        <f t="shared" si="146"/>
        <v>-2224</v>
      </c>
      <c r="AO96" s="5">
        <f t="shared" si="147"/>
        <v>-2737</v>
      </c>
      <c r="AP96" s="5">
        <f t="shared" si="148"/>
        <v>2133</v>
      </c>
      <c r="AQ96" s="5">
        <f t="shared" si="149"/>
        <v>-652</v>
      </c>
      <c r="AR96" s="5">
        <f t="shared" si="150"/>
        <v>3646</v>
      </c>
      <c r="AS96" s="5">
        <f t="shared" si="151"/>
        <v>4428</v>
      </c>
      <c r="AT96" s="5">
        <f t="shared" si="152"/>
        <v>3968</v>
      </c>
      <c r="AU96" s="5">
        <f t="shared" si="153"/>
        <v>-1210</v>
      </c>
      <c r="AV96" s="5">
        <f t="shared" si="154"/>
        <v>-1741</v>
      </c>
      <c r="AW96" s="5">
        <f t="shared" si="155"/>
        <v>-3572</v>
      </c>
      <c r="AX96" s="5">
        <f t="shared" si="156"/>
        <v>-2965</v>
      </c>
      <c r="AY96" s="6">
        <f t="shared" si="134"/>
        <v>-0.13073713490959665</v>
      </c>
      <c r="AZ96" s="6">
        <f t="shared" si="157"/>
        <v>-0.11386442760597994</v>
      </c>
      <c r="BA96" s="6">
        <f t="shared" si="158"/>
        <v>-0.11996493534955073</v>
      </c>
      <c r="BB96" s="6">
        <f t="shared" si="159"/>
        <v>9.9048061295565357E-2</v>
      </c>
      <c r="BC96" s="6">
        <f t="shared" si="160"/>
        <v>-3.5155828750134802E-2</v>
      </c>
      <c r="BD96" s="6">
        <f t="shared" si="161"/>
        <v>0.18236382733956885</v>
      </c>
      <c r="BE96" s="6">
        <f t="shared" si="162"/>
        <v>0.21186602870813398</v>
      </c>
      <c r="BF96" s="6">
        <f t="shared" si="163"/>
        <v>0.19018404907975461</v>
      </c>
      <c r="BG96" s="6">
        <f t="shared" si="164"/>
        <v>-6.027997808000797E-2</v>
      </c>
      <c r="BH96" s="6">
        <f t="shared" si="165"/>
        <v>-7.1660835562873018E-2</v>
      </c>
      <c r="BI96" s="6">
        <f t="shared" si="166"/>
        <v>-0.15238907849829353</v>
      </c>
      <c r="BJ96" s="6">
        <f t="shared" si="167"/>
        <v>-0.12427697208483528</v>
      </c>
      <c r="BL96" s="4"/>
    </row>
    <row r="97" spans="1:64" x14ac:dyDescent="0.35">
      <c r="A97" s="54" t="s">
        <v>105</v>
      </c>
      <c r="B97" s="10" t="s">
        <v>57</v>
      </c>
      <c r="C97" s="12">
        <v>9231</v>
      </c>
      <c r="D97" s="12">
        <v>10024</v>
      </c>
      <c r="E97" s="12">
        <v>10494</v>
      </c>
      <c r="F97" s="12">
        <v>11751</v>
      </c>
      <c r="G97" s="12">
        <v>12783</v>
      </c>
      <c r="H97" s="12">
        <v>21979</v>
      </c>
      <c r="I97" s="12">
        <v>37577</v>
      </c>
      <c r="J97" s="12">
        <v>27950</v>
      </c>
      <c r="K97" s="12">
        <v>14450</v>
      </c>
      <c r="L97" s="12">
        <v>16024</v>
      </c>
      <c r="M97" s="12">
        <v>12477</v>
      </c>
      <c r="N97" s="12">
        <v>13231</v>
      </c>
      <c r="O97" s="13">
        <v>8889</v>
      </c>
      <c r="P97" s="13">
        <v>7817</v>
      </c>
      <c r="Q97" s="13">
        <v>3237</v>
      </c>
      <c r="R97" s="13">
        <v>4845</v>
      </c>
      <c r="S97" s="13">
        <v>9418</v>
      </c>
      <c r="T97" s="13">
        <v>25117</v>
      </c>
      <c r="U97" s="13">
        <v>56618</v>
      </c>
      <c r="V97" s="13">
        <v>38146</v>
      </c>
      <c r="W97" s="13">
        <v>15028</v>
      </c>
      <c r="X97" s="13">
        <v>15499</v>
      </c>
      <c r="Y97" s="13">
        <v>8523</v>
      </c>
      <c r="Z97" s="13">
        <v>10272</v>
      </c>
      <c r="AA97" s="30">
        <v>9369</v>
      </c>
      <c r="AB97" s="30">
        <v>8384</v>
      </c>
      <c r="AC97" s="30">
        <v>9989</v>
      </c>
      <c r="AD97" s="30">
        <v>13281</v>
      </c>
      <c r="AE97" s="30">
        <v>14312</v>
      </c>
      <c r="AF97" s="30">
        <v>25105</v>
      </c>
      <c r="AG97" s="30">
        <v>48325</v>
      </c>
      <c r="AH97" s="30">
        <v>39820</v>
      </c>
      <c r="AI97" s="30">
        <v>15354</v>
      </c>
      <c r="AJ97" s="30">
        <v>17212</v>
      </c>
      <c r="AK97" s="30">
        <v>10813</v>
      </c>
      <c r="AL97" s="30">
        <v>12283</v>
      </c>
      <c r="AM97" s="5">
        <f t="shared" si="122"/>
        <v>138</v>
      </c>
      <c r="AN97" s="5">
        <f t="shared" si="146"/>
        <v>-1640</v>
      </c>
      <c r="AO97" s="5">
        <f t="shared" si="147"/>
        <v>-505</v>
      </c>
      <c r="AP97" s="5">
        <f t="shared" si="148"/>
        <v>1530</v>
      </c>
      <c r="AQ97" s="5">
        <f t="shared" si="149"/>
        <v>1529</v>
      </c>
      <c r="AR97" s="5">
        <f t="shared" si="150"/>
        <v>3126</v>
      </c>
      <c r="AS97" s="5">
        <f t="shared" si="151"/>
        <v>10748</v>
      </c>
      <c r="AT97" s="5">
        <f t="shared" si="152"/>
        <v>11870</v>
      </c>
      <c r="AU97" s="5">
        <f t="shared" si="153"/>
        <v>904</v>
      </c>
      <c r="AV97" s="5">
        <f t="shared" si="154"/>
        <v>1188</v>
      </c>
      <c r="AW97" s="5">
        <f t="shared" si="155"/>
        <v>-1664</v>
      </c>
      <c r="AX97" s="5">
        <f t="shared" si="156"/>
        <v>-948</v>
      </c>
      <c r="AY97" s="6">
        <f t="shared" si="134"/>
        <v>1.4949626259343516E-2</v>
      </c>
      <c r="AZ97" s="6">
        <f t="shared" si="157"/>
        <v>-0.16360734237829211</v>
      </c>
      <c r="BA97" s="6">
        <f t="shared" si="158"/>
        <v>-4.8122736801982084E-2</v>
      </c>
      <c r="BB97" s="6">
        <f t="shared" si="159"/>
        <v>0.13020168496298187</v>
      </c>
      <c r="BC97" s="6">
        <f t="shared" si="160"/>
        <v>0.11961198466713605</v>
      </c>
      <c r="BD97" s="6">
        <f t="shared" si="161"/>
        <v>0.14222667091314437</v>
      </c>
      <c r="BE97" s="6">
        <f t="shared" si="162"/>
        <v>0.28602602655879927</v>
      </c>
      <c r="BF97" s="6">
        <f t="shared" si="163"/>
        <v>0.42468694096601073</v>
      </c>
      <c r="BG97" s="6">
        <f t="shared" si="164"/>
        <v>6.2560553633217997E-2</v>
      </c>
      <c r="BH97" s="6">
        <f t="shared" si="165"/>
        <v>7.4138791812281571E-2</v>
      </c>
      <c r="BI97" s="6">
        <f t="shared" si="166"/>
        <v>-0.13336539232187225</v>
      </c>
      <c r="BJ97" s="6">
        <f t="shared" si="167"/>
        <v>-7.164991308291134E-2</v>
      </c>
      <c r="BL97" s="4"/>
    </row>
    <row r="98" spans="1:64" x14ac:dyDescent="0.35">
      <c r="A98" s="54" t="s">
        <v>118</v>
      </c>
      <c r="B98" s="10" t="s">
        <v>47</v>
      </c>
      <c r="C98" s="18">
        <v>10487</v>
      </c>
      <c r="D98" s="18">
        <v>12514</v>
      </c>
      <c r="E98" s="18">
        <v>11848</v>
      </c>
      <c r="F98" s="18">
        <v>10899</v>
      </c>
      <c r="G98" s="18">
        <v>12683</v>
      </c>
      <c r="H98" s="18">
        <v>22297</v>
      </c>
      <c r="I98" s="18">
        <v>29219</v>
      </c>
      <c r="J98" s="18">
        <v>25861</v>
      </c>
      <c r="K98" s="18">
        <v>11119</v>
      </c>
      <c r="L98" s="18">
        <v>12683</v>
      </c>
      <c r="M98" s="18">
        <v>13137</v>
      </c>
      <c r="N98" s="18">
        <v>12735</v>
      </c>
      <c r="O98" s="14">
        <v>5730</v>
      </c>
      <c r="P98" s="14">
        <v>9134</v>
      </c>
      <c r="Q98" s="14">
        <v>4272</v>
      </c>
      <c r="R98" s="14">
        <v>5384</v>
      </c>
      <c r="S98" s="14">
        <v>7720</v>
      </c>
      <c r="T98" s="14">
        <v>16397</v>
      </c>
      <c r="U98" s="14">
        <v>27456</v>
      </c>
      <c r="V98" s="14">
        <v>25021</v>
      </c>
      <c r="W98" s="14">
        <v>16074</v>
      </c>
      <c r="X98" s="14">
        <v>16932</v>
      </c>
      <c r="Y98" s="14">
        <v>12527</v>
      </c>
      <c r="Z98" s="14">
        <v>13909</v>
      </c>
      <c r="AA98" s="30">
        <v>12099</v>
      </c>
      <c r="AB98" s="30">
        <v>12234</v>
      </c>
      <c r="AC98" s="30">
        <v>13602</v>
      </c>
      <c r="AD98" s="30">
        <v>14540</v>
      </c>
      <c r="AE98" s="30">
        <v>13548</v>
      </c>
      <c r="AF98" s="30">
        <v>18282</v>
      </c>
      <c r="AG98" s="30">
        <v>23633</v>
      </c>
      <c r="AH98" s="30">
        <v>25053</v>
      </c>
      <c r="AI98" s="30">
        <v>12523</v>
      </c>
      <c r="AJ98" s="30">
        <v>13278</v>
      </c>
      <c r="AK98" s="30">
        <v>12438</v>
      </c>
      <c r="AL98" s="30">
        <v>12109</v>
      </c>
      <c r="AM98" s="5">
        <f t="shared" si="122"/>
        <v>1612</v>
      </c>
      <c r="AN98" s="5">
        <f t="shared" si="146"/>
        <v>-280</v>
      </c>
      <c r="AO98" s="5">
        <f t="shared" si="147"/>
        <v>1754</v>
      </c>
      <c r="AP98" s="5">
        <f t="shared" si="148"/>
        <v>3641</v>
      </c>
      <c r="AQ98" s="5">
        <f t="shared" si="149"/>
        <v>865</v>
      </c>
      <c r="AR98" s="5">
        <f t="shared" si="150"/>
        <v>-4015</v>
      </c>
      <c r="AS98" s="5">
        <f t="shared" si="151"/>
        <v>-5586</v>
      </c>
      <c r="AT98" s="5">
        <f t="shared" si="152"/>
        <v>-808</v>
      </c>
      <c r="AU98" s="5">
        <f t="shared" si="153"/>
        <v>1404</v>
      </c>
      <c r="AV98" s="5">
        <f t="shared" si="154"/>
        <v>595</v>
      </c>
      <c r="AW98" s="5">
        <f t="shared" si="155"/>
        <v>-699</v>
      </c>
      <c r="AX98" s="5">
        <f t="shared" si="156"/>
        <v>-626</v>
      </c>
      <c r="AY98" s="6">
        <f t="shared" si="134"/>
        <v>0.15371412224659101</v>
      </c>
      <c r="AZ98" s="6">
        <f t="shared" si="157"/>
        <v>-2.2374940067124819E-2</v>
      </c>
      <c r="BA98" s="6">
        <f t="shared" si="158"/>
        <v>0.14804186360567184</v>
      </c>
      <c r="BB98" s="6">
        <f t="shared" si="159"/>
        <v>0.33406734562803925</v>
      </c>
      <c r="BC98" s="6">
        <f t="shared" si="160"/>
        <v>6.8201529606559966E-2</v>
      </c>
      <c r="BD98" s="6">
        <f t="shared" si="161"/>
        <v>-0.18006906758756783</v>
      </c>
      <c r="BE98" s="6">
        <f t="shared" si="162"/>
        <v>-0.19117697388685445</v>
      </c>
      <c r="BF98" s="6">
        <f t="shared" si="163"/>
        <v>-3.1243958083600788E-2</v>
      </c>
      <c r="BG98" s="6">
        <f t="shared" si="164"/>
        <v>0.12627034805288245</v>
      </c>
      <c r="BH98" s="6">
        <f t="shared" si="165"/>
        <v>4.6913190885437196E-2</v>
      </c>
      <c r="BI98" s="6">
        <f t="shared" si="166"/>
        <v>-5.3208495090203242E-2</v>
      </c>
      <c r="BJ98" s="6">
        <f t="shared" si="167"/>
        <v>-4.9155869650569298E-2</v>
      </c>
      <c r="BL98" s="4"/>
    </row>
    <row r="99" spans="1:64" x14ac:dyDescent="0.35">
      <c r="A99" s="54" t="s">
        <v>106</v>
      </c>
      <c r="B99" s="10" t="s">
        <v>53</v>
      </c>
      <c r="C99" s="12">
        <v>8674</v>
      </c>
      <c r="D99" s="12">
        <v>11235</v>
      </c>
      <c r="E99" s="12">
        <v>11979</v>
      </c>
      <c r="F99" s="12">
        <v>12146</v>
      </c>
      <c r="G99" s="12">
        <v>11133</v>
      </c>
      <c r="H99" s="12">
        <v>18041</v>
      </c>
      <c r="I99" s="12">
        <v>25238</v>
      </c>
      <c r="J99" s="12">
        <v>26876</v>
      </c>
      <c r="K99" s="12">
        <v>11806</v>
      </c>
      <c r="L99" s="12">
        <v>12743</v>
      </c>
      <c r="M99" s="12">
        <v>11193</v>
      </c>
      <c r="N99" s="12">
        <v>11133</v>
      </c>
      <c r="O99" s="13">
        <v>12524</v>
      </c>
      <c r="P99" s="13">
        <v>9204</v>
      </c>
      <c r="Q99" s="13">
        <v>4158</v>
      </c>
      <c r="R99" s="13">
        <v>5202</v>
      </c>
      <c r="S99" s="13">
        <v>6898</v>
      </c>
      <c r="T99" s="13">
        <v>19107</v>
      </c>
      <c r="U99" s="13">
        <v>29778</v>
      </c>
      <c r="V99" s="13">
        <v>25441</v>
      </c>
      <c r="W99" s="13">
        <v>12257</v>
      </c>
      <c r="X99" s="13">
        <v>12917</v>
      </c>
      <c r="Y99" s="13">
        <v>8938</v>
      </c>
      <c r="Z99" s="13">
        <v>11478</v>
      </c>
      <c r="AA99" s="30">
        <v>10493</v>
      </c>
      <c r="AB99" s="30">
        <v>8787</v>
      </c>
      <c r="AC99" s="30">
        <v>9448</v>
      </c>
      <c r="AD99" s="30">
        <v>11321</v>
      </c>
      <c r="AE99" s="30">
        <v>11172</v>
      </c>
      <c r="AF99" s="30">
        <v>19043</v>
      </c>
      <c r="AG99" s="30">
        <v>26577</v>
      </c>
      <c r="AH99" s="30">
        <v>24799</v>
      </c>
      <c r="AI99" s="30">
        <v>10388</v>
      </c>
      <c r="AJ99" s="30">
        <v>12242</v>
      </c>
      <c r="AK99" s="30">
        <v>10684</v>
      </c>
      <c r="AL99" s="30">
        <v>11226</v>
      </c>
      <c r="AM99" s="5">
        <f t="shared" si="122"/>
        <v>1819</v>
      </c>
      <c r="AN99" s="5">
        <f t="shared" si="146"/>
        <v>-2448</v>
      </c>
      <c r="AO99" s="5">
        <f t="shared" si="147"/>
        <v>-2531</v>
      </c>
      <c r="AP99" s="5">
        <f t="shared" si="148"/>
        <v>-825</v>
      </c>
      <c r="AQ99" s="5">
        <f t="shared" si="149"/>
        <v>39</v>
      </c>
      <c r="AR99" s="5">
        <f t="shared" si="150"/>
        <v>1002</v>
      </c>
      <c r="AS99" s="5">
        <f t="shared" si="151"/>
        <v>1339</v>
      </c>
      <c r="AT99" s="5">
        <f t="shared" si="152"/>
        <v>-2077</v>
      </c>
      <c r="AU99" s="5">
        <f t="shared" si="153"/>
        <v>-1418</v>
      </c>
      <c r="AV99" s="5">
        <f t="shared" si="154"/>
        <v>-501</v>
      </c>
      <c r="AW99" s="5">
        <f t="shared" si="155"/>
        <v>-509</v>
      </c>
      <c r="AX99" s="5">
        <f t="shared" si="156"/>
        <v>93</v>
      </c>
      <c r="AY99" s="6">
        <f t="shared" si="134"/>
        <v>0.20970717085543003</v>
      </c>
      <c r="AZ99" s="6">
        <f t="shared" si="157"/>
        <v>-0.21789052069425902</v>
      </c>
      <c r="BA99" s="6">
        <f t="shared" si="158"/>
        <v>-0.21128641789798813</v>
      </c>
      <c r="BB99" s="6">
        <f t="shared" si="159"/>
        <v>-6.7923596245677592E-2</v>
      </c>
      <c r="BC99" s="6">
        <f t="shared" si="160"/>
        <v>3.5030988951765024E-3</v>
      </c>
      <c r="BD99" s="6">
        <f t="shared" si="161"/>
        <v>5.5540158527797791E-2</v>
      </c>
      <c r="BE99" s="6">
        <f t="shared" si="162"/>
        <v>5.3054917188366746E-2</v>
      </c>
      <c r="BF99" s="6">
        <f t="shared" si="163"/>
        <v>-7.728084536389343E-2</v>
      </c>
      <c r="BG99" s="6">
        <f t="shared" si="164"/>
        <v>-0.12010841944773844</v>
      </c>
      <c r="BH99" s="6">
        <f t="shared" si="165"/>
        <v>-3.9315702738758534E-2</v>
      </c>
      <c r="BI99" s="6">
        <f t="shared" si="166"/>
        <v>-4.5474850352899131E-2</v>
      </c>
      <c r="BJ99" s="6">
        <f t="shared" si="167"/>
        <v>8.353543519267044E-3</v>
      </c>
      <c r="BL99" s="4"/>
    </row>
    <row r="100" spans="1:64" x14ac:dyDescent="0.35">
      <c r="A100" s="54" t="s">
        <v>107</v>
      </c>
      <c r="B100" s="10" t="s">
        <v>59</v>
      </c>
      <c r="C100" s="12">
        <v>9111</v>
      </c>
      <c r="D100" s="12">
        <v>11981</v>
      </c>
      <c r="E100" s="12">
        <v>6749</v>
      </c>
      <c r="F100" s="12">
        <v>5948</v>
      </c>
      <c r="G100" s="12">
        <v>8083</v>
      </c>
      <c r="H100" s="12">
        <v>18663</v>
      </c>
      <c r="I100" s="12">
        <v>23345</v>
      </c>
      <c r="J100" s="12">
        <v>22690</v>
      </c>
      <c r="K100" s="12">
        <v>7371</v>
      </c>
      <c r="L100" s="12">
        <v>7646</v>
      </c>
      <c r="M100" s="12">
        <v>7361</v>
      </c>
      <c r="N100" s="12">
        <v>11169</v>
      </c>
      <c r="O100" s="13">
        <v>16553</v>
      </c>
      <c r="P100" s="13">
        <v>13730</v>
      </c>
      <c r="Q100" s="13">
        <v>4020</v>
      </c>
      <c r="R100" s="13">
        <v>3668</v>
      </c>
      <c r="S100" s="13">
        <v>4007</v>
      </c>
      <c r="T100" s="13">
        <v>15469</v>
      </c>
      <c r="U100" s="13">
        <v>35527</v>
      </c>
      <c r="V100" s="13">
        <v>26854</v>
      </c>
      <c r="W100" s="13">
        <v>9879</v>
      </c>
      <c r="X100" s="13">
        <v>8625</v>
      </c>
      <c r="Y100" s="13">
        <v>6253</v>
      </c>
      <c r="Z100" s="13">
        <v>11039</v>
      </c>
      <c r="AA100" s="30">
        <v>13273</v>
      </c>
      <c r="AB100" s="30">
        <v>12566</v>
      </c>
      <c r="AC100" s="30">
        <v>9634</v>
      </c>
      <c r="AD100" s="30">
        <v>9042</v>
      </c>
      <c r="AE100" s="30">
        <v>9154</v>
      </c>
      <c r="AF100" s="30">
        <v>19216</v>
      </c>
      <c r="AG100" s="30">
        <v>29007</v>
      </c>
      <c r="AH100" s="30">
        <v>21620</v>
      </c>
      <c r="AI100" s="30">
        <v>8668</v>
      </c>
      <c r="AJ100" s="30">
        <v>8667</v>
      </c>
      <c r="AK100" s="30">
        <v>7337</v>
      </c>
      <c r="AL100" s="30">
        <v>12592</v>
      </c>
      <c r="AM100" s="5">
        <f t="shared" si="122"/>
        <v>4162</v>
      </c>
      <c r="AN100" s="5">
        <f t="shared" si="146"/>
        <v>585</v>
      </c>
      <c r="AO100" s="5">
        <f t="shared" si="147"/>
        <v>2885</v>
      </c>
      <c r="AP100" s="5">
        <f t="shared" si="148"/>
        <v>3094</v>
      </c>
      <c r="AQ100" s="5">
        <f t="shared" si="149"/>
        <v>1071</v>
      </c>
      <c r="AR100" s="5">
        <f t="shared" si="150"/>
        <v>553</v>
      </c>
      <c r="AS100" s="5">
        <f t="shared" si="151"/>
        <v>5662</v>
      </c>
      <c r="AT100" s="5">
        <f t="shared" si="152"/>
        <v>-1070</v>
      </c>
      <c r="AU100" s="5">
        <f t="shared" si="153"/>
        <v>1297</v>
      </c>
      <c r="AV100" s="5">
        <f t="shared" si="154"/>
        <v>1021</v>
      </c>
      <c r="AW100" s="5">
        <f t="shared" si="155"/>
        <v>-24</v>
      </c>
      <c r="AX100" s="5">
        <f t="shared" si="156"/>
        <v>1423</v>
      </c>
      <c r="AY100" s="6">
        <f t="shared" si="134"/>
        <v>0.4568104489079135</v>
      </c>
      <c r="AZ100" s="6">
        <f t="shared" si="157"/>
        <v>4.882730990735331E-2</v>
      </c>
      <c r="BA100" s="6">
        <f t="shared" si="158"/>
        <v>0.4274707364053934</v>
      </c>
      <c r="BB100" s="6">
        <f t="shared" si="159"/>
        <v>0.52017484868863484</v>
      </c>
      <c r="BC100" s="6">
        <f t="shared" si="160"/>
        <v>0.13250030929110479</v>
      </c>
      <c r="BD100" s="6">
        <f t="shared" si="161"/>
        <v>2.9630820339709586E-2</v>
      </c>
      <c r="BE100" s="6">
        <f t="shared" si="162"/>
        <v>0.24253587491968301</v>
      </c>
      <c r="BF100" s="6">
        <f t="shared" si="163"/>
        <v>-4.7157338034376377E-2</v>
      </c>
      <c r="BG100" s="6">
        <f t="shared" si="164"/>
        <v>0.17595984262650929</v>
      </c>
      <c r="BH100" s="6">
        <f t="shared" si="165"/>
        <v>0.13353387392100444</v>
      </c>
      <c r="BI100" s="6">
        <f t="shared" si="166"/>
        <v>-3.2604265724765656E-3</v>
      </c>
      <c r="BJ100" s="6">
        <f t="shared" si="167"/>
        <v>0.1274062136270033</v>
      </c>
      <c r="BL100" s="4"/>
    </row>
    <row r="101" spans="1:64" x14ac:dyDescent="0.35">
      <c r="A101" s="54" t="s">
        <v>109</v>
      </c>
      <c r="B101" s="10" t="s">
        <v>61</v>
      </c>
      <c r="C101" s="12">
        <v>7811</v>
      </c>
      <c r="D101" s="12">
        <v>8722</v>
      </c>
      <c r="E101" s="12">
        <v>8528</v>
      </c>
      <c r="F101" s="12">
        <v>8000</v>
      </c>
      <c r="G101" s="12">
        <v>9621</v>
      </c>
      <c r="H101" s="12">
        <v>16222</v>
      </c>
      <c r="I101" s="12">
        <v>22732</v>
      </c>
      <c r="J101" s="12">
        <v>23000</v>
      </c>
      <c r="K101" s="12">
        <v>8880</v>
      </c>
      <c r="L101" s="12">
        <v>10345</v>
      </c>
      <c r="M101" s="12">
        <v>9457</v>
      </c>
      <c r="N101" s="12">
        <v>9578</v>
      </c>
      <c r="O101" s="13">
        <v>8242</v>
      </c>
      <c r="P101" s="13">
        <v>7925</v>
      </c>
      <c r="Q101" s="13">
        <v>4023</v>
      </c>
      <c r="R101" s="13">
        <v>4085</v>
      </c>
      <c r="S101" s="13">
        <v>5250</v>
      </c>
      <c r="T101" s="13">
        <v>16995</v>
      </c>
      <c r="U101" s="13">
        <v>23774</v>
      </c>
      <c r="V101" s="13">
        <v>22129</v>
      </c>
      <c r="W101" s="13">
        <v>9576</v>
      </c>
      <c r="X101" s="13">
        <v>10386</v>
      </c>
      <c r="Y101" s="13">
        <v>7774</v>
      </c>
      <c r="Z101" s="13">
        <v>8852</v>
      </c>
      <c r="AA101" s="30">
        <v>8510</v>
      </c>
      <c r="AB101" s="30">
        <v>7850</v>
      </c>
      <c r="AC101" s="30">
        <v>7949</v>
      </c>
      <c r="AD101" s="30">
        <v>9100</v>
      </c>
      <c r="AE101" s="30">
        <v>9227</v>
      </c>
      <c r="AF101" s="30">
        <v>15428</v>
      </c>
      <c r="AG101" s="30">
        <v>22662</v>
      </c>
      <c r="AH101" s="30">
        <v>20739</v>
      </c>
      <c r="AI101" s="30">
        <v>9498</v>
      </c>
      <c r="AJ101" s="30">
        <v>9510</v>
      </c>
      <c r="AK101" s="30">
        <v>8056</v>
      </c>
      <c r="AL101" s="30">
        <v>9942</v>
      </c>
      <c r="AM101" s="5">
        <f t="shared" si="122"/>
        <v>699</v>
      </c>
      <c r="AN101" s="5">
        <f t="shared" si="146"/>
        <v>-872</v>
      </c>
      <c r="AO101" s="5">
        <f t="shared" si="147"/>
        <v>-579</v>
      </c>
      <c r="AP101" s="5">
        <f t="shared" si="148"/>
        <v>1100</v>
      </c>
      <c r="AQ101" s="5">
        <f t="shared" si="149"/>
        <v>-394</v>
      </c>
      <c r="AR101" s="5">
        <f t="shared" si="150"/>
        <v>-794</v>
      </c>
      <c r="AS101" s="5">
        <f t="shared" si="151"/>
        <v>-70</v>
      </c>
      <c r="AT101" s="5">
        <f t="shared" si="152"/>
        <v>-2261</v>
      </c>
      <c r="AU101" s="5">
        <f t="shared" si="153"/>
        <v>618</v>
      </c>
      <c r="AV101" s="5">
        <f t="shared" si="154"/>
        <v>-835</v>
      </c>
      <c r="AW101" s="5">
        <f t="shared" si="155"/>
        <v>-1401</v>
      </c>
      <c r="AX101" s="5">
        <f t="shared" si="156"/>
        <v>364</v>
      </c>
      <c r="AY101" s="6">
        <f t="shared" si="134"/>
        <v>8.9489181922929206E-2</v>
      </c>
      <c r="AZ101" s="6">
        <f t="shared" si="157"/>
        <v>-9.9977069479477182E-2</v>
      </c>
      <c r="BA101" s="6">
        <f t="shared" si="158"/>
        <v>-6.7893996247654784E-2</v>
      </c>
      <c r="BB101" s="6">
        <f t="shared" si="159"/>
        <v>0.13750000000000001</v>
      </c>
      <c r="BC101" s="6">
        <f t="shared" si="160"/>
        <v>-4.0952083982953955E-2</v>
      </c>
      <c r="BD101" s="6">
        <f t="shared" si="161"/>
        <v>-4.8945875970903711E-2</v>
      </c>
      <c r="BE101" s="6">
        <f t="shared" si="162"/>
        <v>-3.0793594932254091E-3</v>
      </c>
      <c r="BF101" s="6">
        <f t="shared" si="163"/>
        <v>-9.8304347826086963E-2</v>
      </c>
      <c r="BG101" s="6">
        <f t="shared" si="164"/>
        <v>6.9594594594594592E-2</v>
      </c>
      <c r="BH101" s="6">
        <f t="shared" si="165"/>
        <v>-8.0715321411309812E-2</v>
      </c>
      <c r="BI101" s="6">
        <f t="shared" si="166"/>
        <v>-0.14814423178597863</v>
      </c>
      <c r="BJ101" s="6">
        <f t="shared" si="167"/>
        <v>3.8003758613489244E-2</v>
      </c>
      <c r="BL101" s="4"/>
    </row>
    <row r="102" spans="1:64" x14ac:dyDescent="0.35">
      <c r="A102" s="54" t="s">
        <v>108</v>
      </c>
      <c r="B102" s="10" t="s">
        <v>52</v>
      </c>
      <c r="C102" s="12">
        <v>3778</v>
      </c>
      <c r="D102" s="12">
        <v>5379</v>
      </c>
      <c r="E102" s="12">
        <v>6238</v>
      </c>
      <c r="F102" s="12">
        <v>6599</v>
      </c>
      <c r="G102" s="12">
        <v>7355</v>
      </c>
      <c r="H102" s="12">
        <v>12305</v>
      </c>
      <c r="I102" s="12">
        <v>21556</v>
      </c>
      <c r="J102" s="12">
        <v>19348</v>
      </c>
      <c r="K102" s="12">
        <v>7519</v>
      </c>
      <c r="L102" s="12">
        <v>7225</v>
      </c>
      <c r="M102" s="12">
        <v>7487</v>
      </c>
      <c r="N102" s="12">
        <v>7268</v>
      </c>
      <c r="O102" s="13">
        <v>3162</v>
      </c>
      <c r="P102" s="13">
        <v>3192</v>
      </c>
      <c r="Q102" s="13">
        <v>1994</v>
      </c>
      <c r="R102" s="13">
        <v>3038</v>
      </c>
      <c r="S102" s="13">
        <v>4422</v>
      </c>
      <c r="T102" s="13">
        <v>13564</v>
      </c>
      <c r="U102" s="13">
        <v>21431</v>
      </c>
      <c r="V102" s="13">
        <v>17788</v>
      </c>
      <c r="W102" s="13">
        <v>8812</v>
      </c>
      <c r="X102" s="13">
        <v>9697</v>
      </c>
      <c r="Y102" s="13">
        <v>6449</v>
      </c>
      <c r="Z102" s="13">
        <v>8356</v>
      </c>
      <c r="AA102" s="30">
        <v>6192</v>
      </c>
      <c r="AB102" s="30">
        <v>6900</v>
      </c>
      <c r="AC102" s="30">
        <v>6746</v>
      </c>
      <c r="AD102" s="30">
        <v>9064</v>
      </c>
      <c r="AE102" s="30">
        <v>7872</v>
      </c>
      <c r="AF102" s="30">
        <v>18375</v>
      </c>
      <c r="AG102" s="30">
        <v>26526</v>
      </c>
      <c r="AH102" s="30">
        <v>20603</v>
      </c>
      <c r="AI102" s="30">
        <v>7725</v>
      </c>
      <c r="AJ102" s="30">
        <v>7945</v>
      </c>
      <c r="AK102" s="30">
        <v>6273</v>
      </c>
      <c r="AL102" s="30">
        <v>6745</v>
      </c>
      <c r="AM102" s="5">
        <f t="shared" si="122"/>
        <v>2414</v>
      </c>
      <c r="AN102" s="5">
        <f t="shared" si="146"/>
        <v>1521</v>
      </c>
      <c r="AO102" s="5">
        <f t="shared" si="147"/>
        <v>508</v>
      </c>
      <c r="AP102" s="5">
        <f t="shared" si="148"/>
        <v>2465</v>
      </c>
      <c r="AQ102" s="5">
        <f t="shared" si="149"/>
        <v>517</v>
      </c>
      <c r="AR102" s="5">
        <f t="shared" si="150"/>
        <v>6070</v>
      </c>
      <c r="AS102" s="5">
        <f t="shared" si="151"/>
        <v>4970</v>
      </c>
      <c r="AT102" s="5">
        <f t="shared" si="152"/>
        <v>1255</v>
      </c>
      <c r="AU102" s="5">
        <f t="shared" si="153"/>
        <v>206</v>
      </c>
      <c r="AV102" s="5">
        <f t="shared" si="154"/>
        <v>720</v>
      </c>
      <c r="AW102" s="5">
        <f t="shared" si="155"/>
        <v>-1214</v>
      </c>
      <c r="AX102" s="5">
        <f t="shared" si="156"/>
        <v>-523</v>
      </c>
      <c r="AY102" s="6">
        <f t="shared" si="134"/>
        <v>0.63896241397564846</v>
      </c>
      <c r="AZ102" s="6">
        <f t="shared" si="157"/>
        <v>0.28276631344116004</v>
      </c>
      <c r="BA102" s="6">
        <f t="shared" si="158"/>
        <v>8.1436357806989421E-2</v>
      </c>
      <c r="BB102" s="6">
        <f t="shared" si="159"/>
        <v>0.37354144567358688</v>
      </c>
      <c r="BC102" s="6">
        <f t="shared" si="160"/>
        <v>7.0292318150917743E-2</v>
      </c>
      <c r="BD102" s="6">
        <f t="shared" si="161"/>
        <v>0.49329540837058106</v>
      </c>
      <c r="BE102" s="6">
        <f t="shared" si="162"/>
        <v>0.23056225644832065</v>
      </c>
      <c r="BF102" s="6">
        <f t="shared" si="163"/>
        <v>6.4864585486872031E-2</v>
      </c>
      <c r="BG102" s="6">
        <f t="shared" si="164"/>
        <v>2.7397260273972601E-2</v>
      </c>
      <c r="BH102" s="6">
        <f t="shared" si="165"/>
        <v>9.9653979238754326E-2</v>
      </c>
      <c r="BI102" s="6">
        <f t="shared" si="166"/>
        <v>-0.16214772271938027</v>
      </c>
      <c r="BJ102" s="6">
        <f t="shared" si="167"/>
        <v>-7.1959273527793063E-2</v>
      </c>
      <c r="BL102" s="4"/>
    </row>
    <row r="103" spans="1:64" x14ac:dyDescent="0.35">
      <c r="A103" s="54" t="s">
        <v>110</v>
      </c>
      <c r="B103" s="10" t="s">
        <v>60</v>
      </c>
      <c r="C103" s="12">
        <v>3423</v>
      </c>
      <c r="D103" s="12">
        <v>3066</v>
      </c>
      <c r="E103" s="12">
        <v>3405</v>
      </c>
      <c r="F103" s="12">
        <v>3819</v>
      </c>
      <c r="G103" s="12">
        <v>4927</v>
      </c>
      <c r="H103" s="12">
        <v>9261</v>
      </c>
      <c r="I103" s="12">
        <v>17462</v>
      </c>
      <c r="J103" s="12">
        <v>14308</v>
      </c>
      <c r="K103" s="12">
        <v>4877</v>
      </c>
      <c r="L103" s="12">
        <v>4864</v>
      </c>
      <c r="M103" s="12">
        <v>4674</v>
      </c>
      <c r="N103" s="12">
        <v>3789</v>
      </c>
      <c r="O103" s="13">
        <v>4158</v>
      </c>
      <c r="P103" s="13">
        <v>3581</v>
      </c>
      <c r="Q103" s="13">
        <v>3299</v>
      </c>
      <c r="R103" s="13">
        <v>3780</v>
      </c>
      <c r="S103" s="13">
        <v>5250</v>
      </c>
      <c r="T103" s="13">
        <v>8332</v>
      </c>
      <c r="U103" s="13">
        <v>14255</v>
      </c>
      <c r="V103" s="13">
        <v>14414</v>
      </c>
      <c r="W103" s="13">
        <v>6244</v>
      </c>
      <c r="X103" s="13">
        <v>6444</v>
      </c>
      <c r="Y103" s="13">
        <v>4263</v>
      </c>
      <c r="Z103" s="13">
        <v>4359</v>
      </c>
      <c r="AA103" s="30">
        <v>4283</v>
      </c>
      <c r="AB103" s="30">
        <v>3892</v>
      </c>
      <c r="AC103" s="30">
        <v>4781</v>
      </c>
      <c r="AD103" s="30">
        <v>5563</v>
      </c>
      <c r="AE103" s="30">
        <v>6998</v>
      </c>
      <c r="AF103" s="30">
        <v>9918</v>
      </c>
      <c r="AG103" s="30">
        <v>17199</v>
      </c>
      <c r="AH103" s="30">
        <v>13583</v>
      </c>
      <c r="AI103" s="30">
        <v>5121</v>
      </c>
      <c r="AJ103" s="30">
        <v>5515</v>
      </c>
      <c r="AK103" s="30">
        <v>5330</v>
      </c>
      <c r="AL103" s="30">
        <v>4471</v>
      </c>
      <c r="AM103" s="5">
        <f t="shared" si="122"/>
        <v>860</v>
      </c>
      <c r="AN103" s="5">
        <f t="shared" si="146"/>
        <v>826</v>
      </c>
      <c r="AO103" s="5">
        <f t="shared" si="147"/>
        <v>1376</v>
      </c>
      <c r="AP103" s="5">
        <f t="shared" si="148"/>
        <v>1744</v>
      </c>
      <c r="AQ103" s="5">
        <f t="shared" si="149"/>
        <v>2071</v>
      </c>
      <c r="AR103" s="5">
        <f t="shared" si="150"/>
        <v>657</v>
      </c>
      <c r="AS103" s="5">
        <f t="shared" si="151"/>
        <v>-263</v>
      </c>
      <c r="AT103" s="5">
        <f t="shared" si="152"/>
        <v>-725</v>
      </c>
      <c r="AU103" s="5">
        <f t="shared" si="153"/>
        <v>244</v>
      </c>
      <c r="AV103" s="5">
        <f t="shared" si="154"/>
        <v>651</v>
      </c>
      <c r="AW103" s="5">
        <f t="shared" si="155"/>
        <v>656</v>
      </c>
      <c r="AX103" s="5">
        <f t="shared" si="156"/>
        <v>682</v>
      </c>
      <c r="AY103" s="6">
        <f t="shared" si="134"/>
        <v>0.25124160093485248</v>
      </c>
      <c r="AZ103" s="6">
        <f t="shared" si="157"/>
        <v>0.26940639269406391</v>
      </c>
      <c r="BA103" s="6">
        <f t="shared" si="158"/>
        <v>0.4041116005873715</v>
      </c>
      <c r="BB103" s="6">
        <f t="shared" si="159"/>
        <v>0.45666404818015188</v>
      </c>
      <c r="BC103" s="6">
        <f t="shared" si="160"/>
        <v>0.4203369190176578</v>
      </c>
      <c r="BD103" s="6">
        <f t="shared" si="161"/>
        <v>7.0942662779397467E-2</v>
      </c>
      <c r="BE103" s="6">
        <f t="shared" si="162"/>
        <v>-1.506127591341198E-2</v>
      </c>
      <c r="BF103" s="6">
        <f t="shared" si="163"/>
        <v>-5.067095331283198E-2</v>
      </c>
      <c r="BG103" s="6">
        <f t="shared" si="164"/>
        <v>5.0030756612671722E-2</v>
      </c>
      <c r="BH103" s="6">
        <f t="shared" si="165"/>
        <v>0.13384046052631579</v>
      </c>
      <c r="BI103" s="6">
        <f t="shared" si="166"/>
        <v>0.14035087719298245</v>
      </c>
      <c r="BJ103" s="6">
        <f t="shared" si="167"/>
        <v>0.17999472156241753</v>
      </c>
      <c r="BL103" s="4"/>
    </row>
    <row r="104" spans="1:64" x14ac:dyDescent="0.35">
      <c r="A104" s="54" t="s">
        <v>111</v>
      </c>
      <c r="B104" s="10" t="s">
        <v>51</v>
      </c>
      <c r="C104" s="12">
        <v>2410</v>
      </c>
      <c r="D104" s="12">
        <v>2202</v>
      </c>
      <c r="E104" s="12">
        <v>2093</v>
      </c>
      <c r="F104" s="12">
        <v>1750</v>
      </c>
      <c r="G104" s="12">
        <v>2769</v>
      </c>
      <c r="H104" s="12">
        <v>4981</v>
      </c>
      <c r="I104" s="12">
        <v>5298</v>
      </c>
      <c r="J104" s="12">
        <v>7677</v>
      </c>
      <c r="K104" s="12">
        <v>3431</v>
      </c>
      <c r="L104" s="12">
        <v>2535</v>
      </c>
      <c r="M104" s="12">
        <v>2261</v>
      </c>
      <c r="N104" s="12">
        <v>2068</v>
      </c>
      <c r="O104" s="13">
        <v>2208</v>
      </c>
      <c r="P104" s="13">
        <v>2267</v>
      </c>
      <c r="Q104" s="13">
        <v>1301</v>
      </c>
      <c r="R104" s="13">
        <v>1205</v>
      </c>
      <c r="S104" s="13">
        <v>1268</v>
      </c>
      <c r="T104" s="13">
        <v>3444</v>
      </c>
      <c r="U104" s="13">
        <v>6508</v>
      </c>
      <c r="V104" s="13">
        <v>7113</v>
      </c>
      <c r="W104" s="13">
        <v>3742</v>
      </c>
      <c r="X104" s="13">
        <v>2248</v>
      </c>
      <c r="Y104" s="13">
        <v>1849</v>
      </c>
      <c r="Z104" s="13">
        <v>2926</v>
      </c>
      <c r="AA104" s="30">
        <v>3657</v>
      </c>
      <c r="AB104" s="30">
        <v>2476</v>
      </c>
      <c r="AC104" s="30">
        <v>3660</v>
      </c>
      <c r="AD104" s="30">
        <v>2127</v>
      </c>
      <c r="AE104" s="30">
        <v>3834</v>
      </c>
      <c r="AF104" s="30">
        <v>6079</v>
      </c>
      <c r="AG104" s="30">
        <v>10070</v>
      </c>
      <c r="AH104" s="30">
        <v>10461</v>
      </c>
      <c r="AI104" s="30">
        <v>4889</v>
      </c>
      <c r="AJ104" s="30">
        <v>3726</v>
      </c>
      <c r="AK104" s="30">
        <v>3252</v>
      </c>
      <c r="AL104" s="30">
        <v>3445</v>
      </c>
      <c r="AM104" s="5">
        <f t="shared" si="122"/>
        <v>1247</v>
      </c>
      <c r="AN104" s="5">
        <f t="shared" si="146"/>
        <v>274</v>
      </c>
      <c r="AO104" s="5">
        <f t="shared" si="147"/>
        <v>1567</v>
      </c>
      <c r="AP104" s="5">
        <f t="shared" si="148"/>
        <v>377</v>
      </c>
      <c r="AQ104" s="5">
        <f t="shared" si="149"/>
        <v>1065</v>
      </c>
      <c r="AR104" s="5">
        <f t="shared" si="150"/>
        <v>1098</v>
      </c>
      <c r="AS104" s="5">
        <f t="shared" si="151"/>
        <v>4772</v>
      </c>
      <c r="AT104" s="5">
        <f t="shared" si="152"/>
        <v>2784</v>
      </c>
      <c r="AU104" s="5">
        <f t="shared" si="153"/>
        <v>1458</v>
      </c>
      <c r="AV104" s="5">
        <f t="shared" si="154"/>
        <v>1191</v>
      </c>
      <c r="AW104" s="5">
        <f t="shared" si="155"/>
        <v>991</v>
      </c>
      <c r="AX104" s="5">
        <f t="shared" si="156"/>
        <v>1377</v>
      </c>
      <c r="AY104" s="6">
        <f t="shared" si="134"/>
        <v>0.51742738589211623</v>
      </c>
      <c r="AZ104" s="6">
        <f t="shared" si="157"/>
        <v>0.12443233424159855</v>
      </c>
      <c r="BA104" s="6">
        <f t="shared" si="158"/>
        <v>0.74868609651218343</v>
      </c>
      <c r="BB104" s="6">
        <f t="shared" si="159"/>
        <v>0.21542857142857144</v>
      </c>
      <c r="BC104" s="6">
        <f t="shared" si="160"/>
        <v>0.38461538461538464</v>
      </c>
      <c r="BD104" s="6">
        <f t="shared" si="161"/>
        <v>0.22043766311985544</v>
      </c>
      <c r="BE104" s="6">
        <f t="shared" si="162"/>
        <v>0.90071725179312945</v>
      </c>
      <c r="BF104" s="6">
        <f t="shared" si="163"/>
        <v>0.3626416568972255</v>
      </c>
      <c r="BG104" s="6">
        <f t="shared" si="164"/>
        <v>0.42494899446225592</v>
      </c>
      <c r="BH104" s="6">
        <f t="shared" si="165"/>
        <v>0.46982248520710057</v>
      </c>
      <c r="BI104" s="6">
        <f t="shared" si="166"/>
        <v>0.43830163644405129</v>
      </c>
      <c r="BJ104" s="6">
        <f t="shared" si="167"/>
        <v>0.66586073500967113</v>
      </c>
      <c r="BL104" s="4"/>
    </row>
    <row r="105" spans="1:64" x14ac:dyDescent="0.35">
      <c r="A105" s="54" t="s">
        <v>112</v>
      </c>
      <c r="B105" s="10" t="s">
        <v>48</v>
      </c>
      <c r="C105" s="12">
        <v>1041</v>
      </c>
      <c r="D105" s="12">
        <v>993</v>
      </c>
      <c r="E105" s="12">
        <v>710</v>
      </c>
      <c r="F105" s="12">
        <v>1318</v>
      </c>
      <c r="G105" s="12">
        <v>1792</v>
      </c>
      <c r="H105" s="12">
        <v>4537</v>
      </c>
      <c r="I105" s="12">
        <v>8923</v>
      </c>
      <c r="J105" s="12">
        <v>6667</v>
      </c>
      <c r="K105" s="12">
        <v>1504</v>
      </c>
      <c r="L105" s="12">
        <v>1314</v>
      </c>
      <c r="M105" s="12">
        <v>1467</v>
      </c>
      <c r="N105" s="12">
        <v>963</v>
      </c>
      <c r="O105" s="14" t="s">
        <v>21</v>
      </c>
      <c r="P105" s="14" t="s">
        <v>21</v>
      </c>
      <c r="Q105" s="14" t="s">
        <v>21</v>
      </c>
      <c r="R105" s="14" t="s">
        <v>21</v>
      </c>
      <c r="S105" s="14" t="s">
        <v>21</v>
      </c>
      <c r="T105" s="13">
        <v>5569</v>
      </c>
      <c r="U105" s="13">
        <v>15695</v>
      </c>
      <c r="V105" s="13">
        <v>9053</v>
      </c>
      <c r="W105" s="13">
        <v>3150</v>
      </c>
      <c r="X105" s="13">
        <v>2917</v>
      </c>
      <c r="Y105" s="13">
        <v>2450</v>
      </c>
      <c r="Z105" s="13">
        <v>1313</v>
      </c>
      <c r="AA105" s="30">
        <v>1069</v>
      </c>
      <c r="AB105" s="30">
        <v>1132</v>
      </c>
      <c r="AC105" s="30">
        <v>1362</v>
      </c>
      <c r="AD105" s="30">
        <v>2225</v>
      </c>
      <c r="AE105" s="30">
        <v>3154</v>
      </c>
      <c r="AF105" s="30">
        <v>5852</v>
      </c>
      <c r="AG105" s="30">
        <v>12084</v>
      </c>
      <c r="AH105" s="30">
        <v>9995</v>
      </c>
      <c r="AI105" s="30">
        <v>2852</v>
      </c>
      <c r="AJ105" s="30">
        <v>2230</v>
      </c>
      <c r="AK105" s="30">
        <v>1995</v>
      </c>
      <c r="AL105" s="30">
        <v>1687</v>
      </c>
      <c r="AM105" s="5">
        <f t="shared" si="122"/>
        <v>28</v>
      </c>
      <c r="AN105" s="5">
        <f t="shared" si="146"/>
        <v>139</v>
      </c>
      <c r="AO105" s="5">
        <f t="shared" si="147"/>
        <v>652</v>
      </c>
      <c r="AP105" s="5">
        <f t="shared" si="148"/>
        <v>907</v>
      </c>
      <c r="AQ105" s="5">
        <f t="shared" si="149"/>
        <v>1362</v>
      </c>
      <c r="AR105" s="5">
        <f t="shared" si="150"/>
        <v>1315</v>
      </c>
      <c r="AS105" s="5">
        <f t="shared" si="151"/>
        <v>3161</v>
      </c>
      <c r="AT105" s="5">
        <f t="shared" si="152"/>
        <v>3328</v>
      </c>
      <c r="AU105" s="5">
        <f t="shared" si="153"/>
        <v>1348</v>
      </c>
      <c r="AV105" s="5">
        <f t="shared" si="154"/>
        <v>916</v>
      </c>
      <c r="AW105" s="5">
        <f t="shared" si="155"/>
        <v>528</v>
      </c>
      <c r="AX105" s="5">
        <f t="shared" si="156"/>
        <v>724</v>
      </c>
      <c r="AY105" s="6">
        <f t="shared" si="134"/>
        <v>2.6897214217098942E-2</v>
      </c>
      <c r="AZ105" s="6">
        <f t="shared" si="157"/>
        <v>0.13997985901309165</v>
      </c>
      <c r="BA105" s="6">
        <f t="shared" si="158"/>
        <v>0.91830985915492958</v>
      </c>
      <c r="BB105" s="6">
        <f t="shared" si="159"/>
        <v>0.68816388467374812</v>
      </c>
      <c r="BC105" s="6">
        <f t="shared" si="160"/>
        <v>0.7600446428571429</v>
      </c>
      <c r="BD105" s="6">
        <f t="shared" si="161"/>
        <v>0.28983910072735286</v>
      </c>
      <c r="BE105" s="6">
        <f t="shared" si="162"/>
        <v>0.35425305390563711</v>
      </c>
      <c r="BF105" s="6">
        <f t="shared" si="163"/>
        <v>0.4991750412479376</v>
      </c>
      <c r="BG105" s="6">
        <f t="shared" si="164"/>
        <v>0.89627659574468088</v>
      </c>
      <c r="BH105" s="6">
        <f t="shared" si="165"/>
        <v>0.69710806697108063</v>
      </c>
      <c r="BI105" s="6">
        <f t="shared" si="166"/>
        <v>0.35991820040899797</v>
      </c>
      <c r="BJ105" s="6">
        <f t="shared" si="167"/>
        <v>0.75181723779854626</v>
      </c>
      <c r="BL105" s="4"/>
    </row>
    <row r="106" spans="1:64" x14ac:dyDescent="0.35">
      <c r="A106" s="54" t="s">
        <v>113</v>
      </c>
      <c r="B106" s="10" t="s">
        <v>54</v>
      </c>
      <c r="C106" s="12">
        <v>1359</v>
      </c>
      <c r="D106" s="12">
        <v>982</v>
      </c>
      <c r="E106" s="12">
        <v>1257</v>
      </c>
      <c r="F106" s="12">
        <v>1262</v>
      </c>
      <c r="G106" s="12">
        <v>2708</v>
      </c>
      <c r="H106" s="12">
        <v>4206</v>
      </c>
      <c r="I106" s="12">
        <v>7595</v>
      </c>
      <c r="J106" s="12">
        <v>7735</v>
      </c>
      <c r="K106" s="12">
        <v>2575</v>
      </c>
      <c r="L106" s="12">
        <v>1853</v>
      </c>
      <c r="M106" s="12">
        <v>1719</v>
      </c>
      <c r="N106" s="12">
        <v>1773</v>
      </c>
      <c r="O106" s="13">
        <v>1205</v>
      </c>
      <c r="P106" s="13">
        <v>1178</v>
      </c>
      <c r="Q106" s="13">
        <v>568</v>
      </c>
      <c r="R106" s="13">
        <v>732</v>
      </c>
      <c r="S106" s="13">
        <v>1295</v>
      </c>
      <c r="T106" s="13">
        <v>3366</v>
      </c>
      <c r="U106" s="13">
        <v>11878</v>
      </c>
      <c r="V106" s="13">
        <v>7511</v>
      </c>
      <c r="W106" s="13">
        <v>3129</v>
      </c>
      <c r="X106" s="13">
        <v>2075</v>
      </c>
      <c r="Y106" s="13">
        <v>1304</v>
      </c>
      <c r="Z106" s="13">
        <v>1480</v>
      </c>
      <c r="AA106" s="30">
        <v>1518</v>
      </c>
      <c r="AB106" s="30">
        <v>1622</v>
      </c>
      <c r="AC106" s="30">
        <v>1675</v>
      </c>
      <c r="AD106" s="30">
        <v>1633</v>
      </c>
      <c r="AE106" s="30">
        <v>2794</v>
      </c>
      <c r="AF106" s="30">
        <v>6148</v>
      </c>
      <c r="AG106" s="30">
        <v>13781</v>
      </c>
      <c r="AH106" s="30">
        <v>5462</v>
      </c>
      <c r="AI106" s="30">
        <v>2406</v>
      </c>
      <c r="AJ106" s="30">
        <v>1386</v>
      </c>
      <c r="AK106" s="30">
        <v>1461</v>
      </c>
      <c r="AL106" s="30">
        <v>1572</v>
      </c>
      <c r="AM106" s="5">
        <f t="shared" si="122"/>
        <v>159</v>
      </c>
      <c r="AN106" s="5">
        <f t="shared" si="146"/>
        <v>640</v>
      </c>
      <c r="AO106" s="5">
        <f t="shared" si="147"/>
        <v>418</v>
      </c>
      <c r="AP106" s="5">
        <f t="shared" si="148"/>
        <v>371</v>
      </c>
      <c r="AQ106" s="5">
        <f t="shared" si="149"/>
        <v>86</v>
      </c>
      <c r="AR106" s="5">
        <f t="shared" si="150"/>
        <v>1942</v>
      </c>
      <c r="AS106" s="5">
        <f t="shared" si="151"/>
        <v>6186</v>
      </c>
      <c r="AT106" s="5">
        <f t="shared" si="152"/>
        <v>-2273</v>
      </c>
      <c r="AU106" s="5">
        <f t="shared" si="153"/>
        <v>-169</v>
      </c>
      <c r="AV106" s="5">
        <f t="shared" si="154"/>
        <v>-467</v>
      </c>
      <c r="AW106" s="5">
        <f t="shared" si="155"/>
        <v>-258</v>
      </c>
      <c r="AX106" s="5">
        <f t="shared" si="156"/>
        <v>-201</v>
      </c>
      <c r="AY106" s="6">
        <f t="shared" si="134"/>
        <v>0.11699779249448124</v>
      </c>
      <c r="AZ106" s="6">
        <f t="shared" si="157"/>
        <v>0.65173116089613037</v>
      </c>
      <c r="BA106" s="6">
        <f t="shared" si="158"/>
        <v>0.33253778838504378</v>
      </c>
      <c r="BB106" s="6">
        <f t="shared" si="159"/>
        <v>0.29397781299524567</v>
      </c>
      <c r="BC106" s="6">
        <f t="shared" si="160"/>
        <v>3.1757754800590843E-2</v>
      </c>
      <c r="BD106" s="6">
        <f t="shared" si="161"/>
        <v>0.46172135045173562</v>
      </c>
      <c r="BE106" s="6">
        <f t="shared" si="162"/>
        <v>0.81448321263989465</v>
      </c>
      <c r="BF106" s="6">
        <f t="shared" si="163"/>
        <v>-0.29385908209437622</v>
      </c>
      <c r="BG106" s="6">
        <f t="shared" si="164"/>
        <v>-6.5631067961165052E-2</v>
      </c>
      <c r="BH106" s="6">
        <f t="shared" si="165"/>
        <v>-0.2520237452779277</v>
      </c>
      <c r="BI106" s="6">
        <f t="shared" si="166"/>
        <v>-0.15008726003490402</v>
      </c>
      <c r="BJ106" s="6">
        <f t="shared" si="167"/>
        <v>-0.11336717428087986</v>
      </c>
      <c r="BL106" s="4"/>
    </row>
    <row r="107" spans="1:64" x14ac:dyDescent="0.35">
      <c r="A107" s="54" t="s">
        <v>115</v>
      </c>
      <c r="B107" s="10" t="s">
        <v>56</v>
      </c>
      <c r="C107" s="12">
        <v>1427</v>
      </c>
      <c r="D107" s="12">
        <v>1437</v>
      </c>
      <c r="E107" s="12">
        <v>1224</v>
      </c>
      <c r="F107" s="12">
        <v>1570</v>
      </c>
      <c r="G107" s="12">
        <v>2041</v>
      </c>
      <c r="H107" s="12">
        <v>3046</v>
      </c>
      <c r="I107" s="12">
        <v>2230</v>
      </c>
      <c r="J107" s="12">
        <v>4859</v>
      </c>
      <c r="K107" s="12">
        <v>2772</v>
      </c>
      <c r="L107" s="12">
        <v>1923</v>
      </c>
      <c r="M107" s="12">
        <v>1775</v>
      </c>
      <c r="N107" s="12">
        <v>1550</v>
      </c>
      <c r="O107" s="13">
        <v>1160</v>
      </c>
      <c r="P107" s="13">
        <v>1295</v>
      </c>
      <c r="Q107" s="13">
        <v>5514</v>
      </c>
      <c r="R107" s="14" t="s">
        <v>21</v>
      </c>
      <c r="S107" s="13">
        <v>1884</v>
      </c>
      <c r="T107" s="14" t="s">
        <v>21</v>
      </c>
      <c r="U107" s="13">
        <v>3226</v>
      </c>
      <c r="V107" s="13">
        <v>4230</v>
      </c>
      <c r="W107" s="13">
        <v>2995</v>
      </c>
      <c r="X107" s="13">
        <v>2950</v>
      </c>
      <c r="Y107" s="13">
        <v>2681</v>
      </c>
      <c r="Z107" s="13">
        <v>2528</v>
      </c>
      <c r="AA107" s="30">
        <v>2038</v>
      </c>
      <c r="AB107" s="30">
        <v>2504</v>
      </c>
      <c r="AC107" s="30">
        <v>2834</v>
      </c>
      <c r="AD107" s="30">
        <v>2940</v>
      </c>
      <c r="AE107" s="30">
        <v>3371</v>
      </c>
      <c r="AF107" s="30">
        <v>4628</v>
      </c>
      <c r="AG107" s="30">
        <v>3229</v>
      </c>
      <c r="AH107" s="30">
        <v>6031</v>
      </c>
      <c r="AI107" s="30">
        <v>3281</v>
      </c>
      <c r="AJ107" s="30">
        <v>4166</v>
      </c>
      <c r="AK107" s="30">
        <v>2031</v>
      </c>
      <c r="AL107" s="30">
        <v>2351</v>
      </c>
      <c r="AM107" s="5">
        <f t="shared" si="122"/>
        <v>611</v>
      </c>
      <c r="AN107" s="5">
        <f t="shared" si="146"/>
        <v>1067</v>
      </c>
      <c r="AO107" s="5">
        <f t="shared" si="147"/>
        <v>1610</v>
      </c>
      <c r="AP107" s="5">
        <f t="shared" si="148"/>
        <v>1370</v>
      </c>
      <c r="AQ107" s="5">
        <f t="shared" si="149"/>
        <v>1330</v>
      </c>
      <c r="AR107" s="5">
        <f t="shared" si="150"/>
        <v>1582</v>
      </c>
      <c r="AS107" s="5">
        <f t="shared" si="151"/>
        <v>999</v>
      </c>
      <c r="AT107" s="5">
        <f t="shared" si="152"/>
        <v>1172</v>
      </c>
      <c r="AU107" s="5">
        <f t="shared" si="153"/>
        <v>509</v>
      </c>
      <c r="AV107" s="5">
        <f t="shared" si="154"/>
        <v>2243</v>
      </c>
      <c r="AW107" s="5">
        <f t="shared" si="155"/>
        <v>256</v>
      </c>
      <c r="AX107" s="5">
        <f t="shared" si="156"/>
        <v>801</v>
      </c>
      <c r="AY107" s="6">
        <f t="shared" si="134"/>
        <v>0.42817098808689558</v>
      </c>
      <c r="AZ107" s="6">
        <f t="shared" si="157"/>
        <v>0.74251913709116213</v>
      </c>
      <c r="BA107" s="6">
        <f t="shared" si="158"/>
        <v>1.315359477124183</v>
      </c>
      <c r="BB107" s="6">
        <f t="shared" si="159"/>
        <v>0.87261146496815289</v>
      </c>
      <c r="BC107" s="6">
        <f t="shared" si="160"/>
        <v>0.65164135227829501</v>
      </c>
      <c r="BD107" s="6">
        <f t="shared" si="161"/>
        <v>0.51936966513460281</v>
      </c>
      <c r="BE107" s="6">
        <f t="shared" si="162"/>
        <v>0.44798206278026909</v>
      </c>
      <c r="BF107" s="6">
        <f t="shared" si="163"/>
        <v>0.2412018933937024</v>
      </c>
      <c r="BG107" s="6">
        <f t="shared" si="164"/>
        <v>0.18362193362193363</v>
      </c>
      <c r="BH107" s="6">
        <f t="shared" si="165"/>
        <v>1.1664066562662507</v>
      </c>
      <c r="BI107" s="6">
        <f t="shared" si="166"/>
        <v>0.14422535211267606</v>
      </c>
      <c r="BJ107" s="6">
        <f t="shared" si="167"/>
        <v>0.51677419354838705</v>
      </c>
      <c r="BL107" s="4"/>
    </row>
    <row r="108" spans="1:64" x14ac:dyDescent="0.35">
      <c r="A108" s="54" t="s">
        <v>114</v>
      </c>
      <c r="B108" s="10" t="s">
        <v>50</v>
      </c>
      <c r="C108" s="12">
        <v>984</v>
      </c>
      <c r="D108" s="12">
        <v>1075</v>
      </c>
      <c r="E108" s="12">
        <v>1264</v>
      </c>
      <c r="F108" s="12">
        <v>1635</v>
      </c>
      <c r="G108" s="12">
        <v>1831</v>
      </c>
      <c r="H108" s="12">
        <v>2465</v>
      </c>
      <c r="I108" s="12">
        <v>4437</v>
      </c>
      <c r="J108" s="12">
        <v>3909</v>
      </c>
      <c r="K108" s="12">
        <v>1641</v>
      </c>
      <c r="L108" s="12">
        <v>1620</v>
      </c>
      <c r="M108" s="12">
        <v>1465</v>
      </c>
      <c r="N108" s="12">
        <v>1358</v>
      </c>
      <c r="O108" s="13">
        <v>924</v>
      </c>
      <c r="P108" s="14" t="s">
        <v>21</v>
      </c>
      <c r="Q108" s="13">
        <v>901</v>
      </c>
      <c r="R108" s="13">
        <v>781</v>
      </c>
      <c r="S108" s="13">
        <v>1221</v>
      </c>
      <c r="T108" s="13">
        <v>3690</v>
      </c>
      <c r="U108" s="13">
        <v>6895</v>
      </c>
      <c r="V108" s="13">
        <v>7197</v>
      </c>
      <c r="W108" s="13">
        <v>2381</v>
      </c>
      <c r="X108" s="13">
        <v>2321</v>
      </c>
      <c r="Y108" s="13">
        <v>1463</v>
      </c>
      <c r="Z108" s="13">
        <v>1619</v>
      </c>
      <c r="AA108" s="30">
        <v>940</v>
      </c>
      <c r="AB108" s="30">
        <v>1296</v>
      </c>
      <c r="AC108" s="30">
        <v>1237</v>
      </c>
      <c r="AD108" s="30">
        <v>1998</v>
      </c>
      <c r="AE108" s="30">
        <v>3284</v>
      </c>
      <c r="AF108" s="30">
        <v>6085</v>
      </c>
      <c r="AG108" s="30">
        <v>7838</v>
      </c>
      <c r="AH108" s="30">
        <v>5718</v>
      </c>
      <c r="AI108" s="30">
        <v>2198</v>
      </c>
      <c r="AJ108" s="30">
        <v>2271</v>
      </c>
      <c r="AK108" s="30">
        <v>2071</v>
      </c>
      <c r="AL108" s="30">
        <v>2123</v>
      </c>
      <c r="AM108" s="5">
        <f t="shared" si="122"/>
        <v>-44</v>
      </c>
      <c r="AN108" s="5">
        <f t="shared" si="146"/>
        <v>221</v>
      </c>
      <c r="AO108" s="5">
        <f t="shared" si="147"/>
        <v>-27</v>
      </c>
      <c r="AP108" s="5">
        <f t="shared" si="148"/>
        <v>363</v>
      </c>
      <c r="AQ108" s="5">
        <f t="shared" si="149"/>
        <v>1453</v>
      </c>
      <c r="AR108" s="5">
        <f t="shared" si="150"/>
        <v>3620</v>
      </c>
      <c r="AS108" s="5">
        <f t="shared" si="151"/>
        <v>3401</v>
      </c>
      <c r="AT108" s="5">
        <f t="shared" si="152"/>
        <v>1809</v>
      </c>
      <c r="AU108" s="5">
        <f t="shared" si="153"/>
        <v>557</v>
      </c>
      <c r="AV108" s="5">
        <f t="shared" si="154"/>
        <v>651</v>
      </c>
      <c r="AW108" s="5">
        <f t="shared" si="155"/>
        <v>606</v>
      </c>
      <c r="AX108" s="5">
        <f t="shared" si="156"/>
        <v>765</v>
      </c>
      <c r="AY108" s="6">
        <f t="shared" si="134"/>
        <v>-4.4715447154471545E-2</v>
      </c>
      <c r="AZ108" s="6">
        <f t="shared" si="157"/>
        <v>0.20558139534883721</v>
      </c>
      <c r="BA108" s="6">
        <f t="shared" si="158"/>
        <v>-2.1360759493670885E-2</v>
      </c>
      <c r="BB108" s="6">
        <f t="shared" si="159"/>
        <v>0.22201834862385322</v>
      </c>
      <c r="BC108" s="6">
        <f t="shared" si="160"/>
        <v>0.79355543418896779</v>
      </c>
      <c r="BD108" s="6">
        <f t="shared" si="161"/>
        <v>1.4685598377281948</v>
      </c>
      <c r="BE108" s="6">
        <f t="shared" si="162"/>
        <v>0.76650890241153935</v>
      </c>
      <c r="BF108" s="6">
        <f t="shared" si="163"/>
        <v>0.46277820414428245</v>
      </c>
      <c r="BG108" s="6">
        <f t="shared" si="164"/>
        <v>0.33942717854966487</v>
      </c>
      <c r="BH108" s="6">
        <f t="shared" si="165"/>
        <v>0.40185185185185185</v>
      </c>
      <c r="BI108" s="6">
        <f t="shared" si="166"/>
        <v>0.41365187713310581</v>
      </c>
      <c r="BJ108" s="6">
        <f t="shared" si="167"/>
        <v>0.56332842415316642</v>
      </c>
      <c r="BL108" s="4"/>
    </row>
    <row r="109" spans="1:64" x14ac:dyDescent="0.35">
      <c r="A109" s="55"/>
      <c r="B109" s="1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BL109" s="4"/>
    </row>
    <row r="110" spans="1:64" x14ac:dyDescent="0.35">
      <c r="A110" s="55"/>
      <c r="B110" s="15" t="s">
        <v>63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BL110" s="4"/>
    </row>
    <row r="111" spans="1:64" s="47" customFormat="1" x14ac:dyDescent="0.35">
      <c r="A111" s="56"/>
      <c r="B111" s="43"/>
      <c r="C111" s="44" t="s">
        <v>23</v>
      </c>
      <c r="D111" s="44" t="s">
        <v>24</v>
      </c>
      <c r="E111" s="44" t="s">
        <v>25</v>
      </c>
      <c r="F111" s="44" t="s">
        <v>26</v>
      </c>
      <c r="G111" s="44" t="s">
        <v>27</v>
      </c>
      <c r="H111" s="44" t="s">
        <v>28</v>
      </c>
      <c r="I111" s="44" t="s">
        <v>29</v>
      </c>
      <c r="J111" s="44" t="s">
        <v>30</v>
      </c>
      <c r="K111" s="44" t="s">
        <v>31</v>
      </c>
      <c r="L111" s="44" t="s">
        <v>32</v>
      </c>
      <c r="M111" s="44" t="s">
        <v>33</v>
      </c>
      <c r="N111" s="44" t="s">
        <v>34</v>
      </c>
      <c r="O111" s="45" t="s">
        <v>23</v>
      </c>
      <c r="P111" s="45" t="s">
        <v>24</v>
      </c>
      <c r="Q111" s="45" t="s">
        <v>25</v>
      </c>
      <c r="R111" s="45" t="s">
        <v>26</v>
      </c>
      <c r="S111" s="45" t="s">
        <v>27</v>
      </c>
      <c r="T111" s="45" t="s">
        <v>28</v>
      </c>
      <c r="U111" s="45" t="s">
        <v>29</v>
      </c>
      <c r="V111" s="45" t="s">
        <v>30</v>
      </c>
      <c r="W111" s="45" t="s">
        <v>31</v>
      </c>
      <c r="X111" s="45" t="s">
        <v>32</v>
      </c>
      <c r="Y111" s="45" t="s">
        <v>33</v>
      </c>
      <c r="Z111" s="45" t="s">
        <v>34</v>
      </c>
      <c r="AA111" s="46" t="s">
        <v>23</v>
      </c>
      <c r="AB111" s="46" t="s">
        <v>24</v>
      </c>
      <c r="AC111" s="46" t="s">
        <v>25</v>
      </c>
      <c r="AD111" s="46" t="s">
        <v>26</v>
      </c>
      <c r="AE111" s="46" t="s">
        <v>27</v>
      </c>
      <c r="AF111" s="46" t="s">
        <v>28</v>
      </c>
      <c r="AG111" s="46" t="s">
        <v>29</v>
      </c>
      <c r="AH111" s="46" t="s">
        <v>30</v>
      </c>
      <c r="AI111" s="46" t="s">
        <v>31</v>
      </c>
      <c r="AJ111" s="46" t="s">
        <v>32</v>
      </c>
      <c r="AK111" s="46" t="s">
        <v>33</v>
      </c>
      <c r="AL111" s="46" t="s">
        <v>34</v>
      </c>
      <c r="AM111" s="124" t="s">
        <v>70</v>
      </c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5" t="s">
        <v>70</v>
      </c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</row>
    <row r="112" spans="1:64" s="47" customFormat="1" x14ac:dyDescent="0.35">
      <c r="A112" s="56"/>
      <c r="B112" s="43"/>
      <c r="C112" s="44" t="s">
        <v>71</v>
      </c>
      <c r="D112" s="44" t="s">
        <v>72</v>
      </c>
      <c r="E112" s="44" t="s">
        <v>73</v>
      </c>
      <c r="F112" s="44" t="s">
        <v>74</v>
      </c>
      <c r="G112" s="44" t="s">
        <v>75</v>
      </c>
      <c r="H112" s="44" t="s">
        <v>76</v>
      </c>
      <c r="I112" s="44" t="s">
        <v>77</v>
      </c>
      <c r="J112" s="44" t="s">
        <v>30</v>
      </c>
      <c r="K112" s="44" t="s">
        <v>31</v>
      </c>
      <c r="L112" s="44" t="s">
        <v>78</v>
      </c>
      <c r="M112" s="44" t="s">
        <v>33</v>
      </c>
      <c r="N112" s="44" t="s">
        <v>79</v>
      </c>
      <c r="O112" s="45" t="s">
        <v>71</v>
      </c>
      <c r="P112" s="45" t="s">
        <v>72</v>
      </c>
      <c r="Q112" s="45" t="s">
        <v>73</v>
      </c>
      <c r="R112" s="45" t="s">
        <v>74</v>
      </c>
      <c r="S112" s="45" t="s">
        <v>75</v>
      </c>
      <c r="T112" s="45" t="s">
        <v>76</v>
      </c>
      <c r="U112" s="45" t="s">
        <v>77</v>
      </c>
      <c r="V112" s="45" t="s">
        <v>30</v>
      </c>
      <c r="W112" s="45" t="s">
        <v>31</v>
      </c>
      <c r="X112" s="45" t="s">
        <v>78</v>
      </c>
      <c r="Y112" s="45" t="s">
        <v>33</v>
      </c>
      <c r="Z112" s="45" t="s">
        <v>79</v>
      </c>
      <c r="AA112" s="46" t="s">
        <v>71</v>
      </c>
      <c r="AB112" s="46" t="s">
        <v>72</v>
      </c>
      <c r="AC112" s="46" t="s">
        <v>73</v>
      </c>
      <c r="AD112" s="46" t="s">
        <v>74</v>
      </c>
      <c r="AE112" s="46" t="s">
        <v>75</v>
      </c>
      <c r="AF112" s="46" t="s">
        <v>76</v>
      </c>
      <c r="AG112" s="46" t="s">
        <v>77</v>
      </c>
      <c r="AH112" s="46" t="s">
        <v>30</v>
      </c>
      <c r="AI112" s="46" t="s">
        <v>31</v>
      </c>
      <c r="AJ112" s="46" t="s">
        <v>78</v>
      </c>
      <c r="AK112" s="46" t="s">
        <v>33</v>
      </c>
      <c r="AL112" s="46" t="s">
        <v>79</v>
      </c>
      <c r="AM112" s="41" t="s">
        <v>71</v>
      </c>
      <c r="AN112" s="41" t="s">
        <v>72</v>
      </c>
      <c r="AO112" s="41" t="s">
        <v>73</v>
      </c>
      <c r="AP112" s="41" t="s">
        <v>74</v>
      </c>
      <c r="AQ112" s="41" t="s">
        <v>75</v>
      </c>
      <c r="AR112" s="41" t="s">
        <v>76</v>
      </c>
      <c r="AS112" s="41" t="s">
        <v>77</v>
      </c>
      <c r="AT112" s="41" t="s">
        <v>30</v>
      </c>
      <c r="AU112" s="41" t="s">
        <v>31</v>
      </c>
      <c r="AV112" s="41" t="s">
        <v>78</v>
      </c>
      <c r="AW112" s="41" t="s">
        <v>33</v>
      </c>
      <c r="AX112" s="41" t="s">
        <v>79</v>
      </c>
      <c r="AY112" s="42" t="s">
        <v>71</v>
      </c>
      <c r="AZ112" s="42" t="s">
        <v>72</v>
      </c>
      <c r="BA112" s="42" t="s">
        <v>73</v>
      </c>
      <c r="BB112" s="42" t="s">
        <v>74</v>
      </c>
      <c r="BC112" s="42" t="s">
        <v>75</v>
      </c>
      <c r="BD112" s="42" t="s">
        <v>76</v>
      </c>
      <c r="BE112" s="42" t="s">
        <v>77</v>
      </c>
      <c r="BF112" s="42" t="s">
        <v>30</v>
      </c>
      <c r="BG112" s="42" t="s">
        <v>31</v>
      </c>
      <c r="BH112" s="42" t="s">
        <v>78</v>
      </c>
      <c r="BI112" s="42" t="s">
        <v>33</v>
      </c>
      <c r="BJ112" s="42" t="s">
        <v>79</v>
      </c>
    </row>
    <row r="113" spans="1:64" s="47" customFormat="1" x14ac:dyDescent="0.35">
      <c r="A113" s="56"/>
      <c r="B113" s="48"/>
      <c r="C113" s="44" t="s">
        <v>35</v>
      </c>
      <c r="D113" s="44" t="s">
        <v>35</v>
      </c>
      <c r="E113" s="44" t="s">
        <v>35</v>
      </c>
      <c r="F113" s="44" t="s">
        <v>35</v>
      </c>
      <c r="G113" s="44" t="s">
        <v>35</v>
      </c>
      <c r="H113" s="44" t="s">
        <v>35</v>
      </c>
      <c r="I113" s="44" t="s">
        <v>35</v>
      </c>
      <c r="J113" s="44" t="s">
        <v>35</v>
      </c>
      <c r="K113" s="44" t="s">
        <v>35</v>
      </c>
      <c r="L113" s="44" t="s">
        <v>35</v>
      </c>
      <c r="M113" s="44" t="s">
        <v>35</v>
      </c>
      <c r="N113" s="44" t="s">
        <v>35</v>
      </c>
      <c r="O113" s="45" t="s">
        <v>36</v>
      </c>
      <c r="P113" s="45" t="s">
        <v>36</v>
      </c>
      <c r="Q113" s="45" t="s">
        <v>36</v>
      </c>
      <c r="R113" s="45" t="s">
        <v>36</v>
      </c>
      <c r="S113" s="45" t="s">
        <v>36</v>
      </c>
      <c r="T113" s="45" t="s">
        <v>36</v>
      </c>
      <c r="U113" s="45" t="s">
        <v>36</v>
      </c>
      <c r="V113" s="45" t="s">
        <v>36</v>
      </c>
      <c r="W113" s="45" t="s">
        <v>36</v>
      </c>
      <c r="X113" s="45" t="s">
        <v>36</v>
      </c>
      <c r="Y113" s="45" t="s">
        <v>36</v>
      </c>
      <c r="Z113" s="45" t="s">
        <v>36</v>
      </c>
      <c r="AA113" s="49" t="s">
        <v>38</v>
      </c>
      <c r="AB113" s="49" t="s">
        <v>38</v>
      </c>
      <c r="AC113" s="49" t="s">
        <v>38</v>
      </c>
      <c r="AD113" s="49" t="s">
        <v>38</v>
      </c>
      <c r="AE113" s="49" t="s">
        <v>38</v>
      </c>
      <c r="AF113" s="49" t="s">
        <v>38</v>
      </c>
      <c r="AG113" s="49" t="s">
        <v>38</v>
      </c>
      <c r="AH113" s="49" t="s">
        <v>38</v>
      </c>
      <c r="AI113" s="49" t="s">
        <v>38</v>
      </c>
      <c r="AJ113" s="49" t="s">
        <v>38</v>
      </c>
      <c r="AK113" s="49" t="s">
        <v>38</v>
      </c>
      <c r="AL113" s="49" t="s">
        <v>38</v>
      </c>
      <c r="AM113" s="44" t="s">
        <v>23</v>
      </c>
      <c r="AN113" s="44" t="s">
        <v>24</v>
      </c>
      <c r="AO113" s="44" t="s">
        <v>25</v>
      </c>
      <c r="AP113" s="44" t="s">
        <v>26</v>
      </c>
      <c r="AQ113" s="44" t="s">
        <v>27</v>
      </c>
      <c r="AR113" s="44" t="s">
        <v>28</v>
      </c>
      <c r="AS113" s="44" t="s">
        <v>29</v>
      </c>
      <c r="AT113" s="44" t="s">
        <v>30</v>
      </c>
      <c r="AU113" s="44" t="s">
        <v>31</v>
      </c>
      <c r="AV113" s="44" t="s">
        <v>32</v>
      </c>
      <c r="AW113" s="44" t="s">
        <v>33</v>
      </c>
      <c r="AX113" s="44" t="s">
        <v>34</v>
      </c>
      <c r="AY113" s="52" t="s">
        <v>23</v>
      </c>
      <c r="AZ113" s="52" t="s">
        <v>24</v>
      </c>
      <c r="BA113" s="52" t="s">
        <v>25</v>
      </c>
      <c r="BB113" s="52" t="s">
        <v>26</v>
      </c>
      <c r="BC113" s="52" t="s">
        <v>27</v>
      </c>
      <c r="BD113" s="52" t="s">
        <v>28</v>
      </c>
      <c r="BE113" s="52" t="s">
        <v>29</v>
      </c>
      <c r="BF113" s="52" t="s">
        <v>30</v>
      </c>
      <c r="BG113" s="52" t="s">
        <v>31</v>
      </c>
      <c r="BH113" s="52" t="s">
        <v>32</v>
      </c>
      <c r="BI113" s="52" t="s">
        <v>33</v>
      </c>
      <c r="BJ113" s="52" t="s">
        <v>34</v>
      </c>
    </row>
    <row r="114" spans="1:64" x14ac:dyDescent="0.35">
      <c r="A114" s="54" t="s">
        <v>80</v>
      </c>
      <c r="B114" s="10" t="s">
        <v>0</v>
      </c>
      <c r="C114" s="12">
        <v>239453</v>
      </c>
      <c r="D114" s="12">
        <v>208196</v>
      </c>
      <c r="E114" s="12">
        <v>246242</v>
      </c>
      <c r="F114" s="12">
        <v>306105</v>
      </c>
      <c r="G114" s="12">
        <v>405898</v>
      </c>
      <c r="H114" s="12">
        <v>479609</v>
      </c>
      <c r="I114" s="12">
        <v>634178</v>
      </c>
      <c r="J114" s="12">
        <v>540613</v>
      </c>
      <c r="K114" s="12">
        <v>368178</v>
      </c>
      <c r="L114" s="12">
        <v>346141</v>
      </c>
      <c r="M114" s="12">
        <v>288615</v>
      </c>
      <c r="N114" s="12">
        <v>312409</v>
      </c>
      <c r="O114" s="13">
        <v>35599</v>
      </c>
      <c r="P114" s="13">
        <v>38173</v>
      </c>
      <c r="Q114" s="13">
        <v>31893</v>
      </c>
      <c r="R114" s="13">
        <v>32442</v>
      </c>
      <c r="S114" s="13">
        <v>45257</v>
      </c>
      <c r="T114" s="13">
        <v>71667</v>
      </c>
      <c r="U114" s="13">
        <v>181334</v>
      </c>
      <c r="V114" s="13">
        <v>208521</v>
      </c>
      <c r="W114" s="13">
        <v>164618</v>
      </c>
      <c r="X114" s="13">
        <v>179685</v>
      </c>
      <c r="Y114" s="13">
        <v>144348</v>
      </c>
      <c r="Z114" s="13">
        <v>149206</v>
      </c>
      <c r="AA114" s="30">
        <v>115031</v>
      </c>
      <c r="AB114" s="30">
        <v>123330</v>
      </c>
      <c r="AC114" s="30">
        <v>156034</v>
      </c>
      <c r="AD114" s="30">
        <v>207465</v>
      </c>
      <c r="AE114" s="30">
        <v>229687</v>
      </c>
      <c r="AF114" s="30">
        <v>286429</v>
      </c>
      <c r="AG114" s="30">
        <v>440186</v>
      </c>
      <c r="AH114" s="30">
        <v>370380</v>
      </c>
      <c r="AI114" s="30">
        <v>258379</v>
      </c>
      <c r="AJ114" s="30">
        <v>271589</v>
      </c>
      <c r="AK114" s="30">
        <v>218730</v>
      </c>
      <c r="AL114" s="30">
        <v>241819</v>
      </c>
      <c r="AM114" s="5">
        <f t="shared" ref="AM114:AM132" si="168">AA114-C114</f>
        <v>-124422</v>
      </c>
      <c r="AN114" s="5">
        <f t="shared" ref="AN114:AN132" si="169">AB114-D114</f>
        <v>-84866</v>
      </c>
      <c r="AO114" s="5">
        <f t="shared" ref="AO114:AO132" si="170">AC114-E114</f>
        <v>-90208</v>
      </c>
      <c r="AP114" s="5">
        <f t="shared" ref="AP114:AP132" si="171">AD114-F114</f>
        <v>-98640</v>
      </c>
      <c r="AQ114" s="5">
        <f t="shared" ref="AQ114:AQ132" si="172">AE114-G114</f>
        <v>-176211</v>
      </c>
      <c r="AR114" s="5">
        <f t="shared" ref="AR114:AR132" si="173">AF114-H114</f>
        <v>-193180</v>
      </c>
      <c r="AS114" s="5">
        <f t="shared" ref="AS114:AS132" si="174">AG114-I114</f>
        <v>-193992</v>
      </c>
      <c r="AT114" s="5">
        <f t="shared" ref="AT114:AT132" si="175">AH114-J114</f>
        <v>-170233</v>
      </c>
      <c r="AU114" s="5">
        <f t="shared" ref="AU114:AU132" si="176">AI114-K114</f>
        <v>-109799</v>
      </c>
      <c r="AV114" s="5">
        <f t="shared" ref="AV114:AV132" si="177">AJ114-L114</f>
        <v>-74552</v>
      </c>
      <c r="AW114" s="5">
        <f t="shared" ref="AW114:AW132" si="178">AK114-M114</f>
        <v>-69885</v>
      </c>
      <c r="AX114" s="5">
        <f t="shared" ref="AX114:AX132" si="179">AL114-N114</f>
        <v>-70590</v>
      </c>
      <c r="AY114" s="6">
        <f t="shared" ref="AY114:AY132" si="180">(AA114-C114)/C114</f>
        <v>-0.51960927614187336</v>
      </c>
      <c r="AZ114" s="6">
        <f t="shared" ref="AZ114:AZ132" si="181">(AB114-D114)/D114</f>
        <v>-0.40762550673403908</v>
      </c>
      <c r="BA114" s="6">
        <f t="shared" ref="BA114:BA132" si="182">(AC114-E114)/E114</f>
        <v>-0.36633880491548965</v>
      </c>
      <c r="BB114" s="6">
        <f t="shared" ref="BB114:BB132" si="183">(AD114-F114)/F114</f>
        <v>-0.32224236781496546</v>
      </c>
      <c r="BC114" s="6">
        <f t="shared" ref="BC114:BC132" si="184">(AE114-G114)/G114</f>
        <v>-0.43412630759451881</v>
      </c>
      <c r="BD114" s="6">
        <f t="shared" ref="BD114:BD132" si="185">(AF114-H114)/H114</f>
        <v>-0.40278643645135931</v>
      </c>
      <c r="BE114" s="6">
        <f t="shared" ref="BE114:BE132" si="186">(AG114-I114)/I114</f>
        <v>-0.30589519030934531</v>
      </c>
      <c r="BF114" s="6">
        <f t="shared" ref="BF114:BF132" si="187">(AH114-J114)/J114</f>
        <v>-0.31488883915111177</v>
      </c>
      <c r="BG114" s="6">
        <f t="shared" ref="BG114:BG132" si="188">(AI114-K114)/K114</f>
        <v>-0.29822259885164243</v>
      </c>
      <c r="BH114" s="6">
        <f t="shared" ref="BH114:BH132" si="189">(AJ114-L114)/L114</f>
        <v>-0.21538043745178989</v>
      </c>
      <c r="BI114" s="6">
        <f t="shared" ref="BI114:BI132" si="190">(AK114-M114)/M114</f>
        <v>-0.24213918195519984</v>
      </c>
      <c r="BJ114" s="6">
        <f t="shared" ref="BJ114:BJ132" si="191">(AL114-N114)/N114</f>
        <v>-0.2259537977459036</v>
      </c>
      <c r="BL114" s="4"/>
    </row>
    <row r="115" spans="1:64" x14ac:dyDescent="0.35">
      <c r="A115" s="54" t="s">
        <v>43</v>
      </c>
      <c r="B115" s="10" t="s">
        <v>43</v>
      </c>
      <c r="C115" s="12">
        <v>162562</v>
      </c>
      <c r="D115" s="12">
        <v>143525</v>
      </c>
      <c r="E115" s="12">
        <v>163463</v>
      </c>
      <c r="F115" s="12">
        <v>203473</v>
      </c>
      <c r="G115" s="12">
        <v>257004</v>
      </c>
      <c r="H115" s="12">
        <v>293309</v>
      </c>
      <c r="I115" s="12">
        <v>356492</v>
      </c>
      <c r="J115" s="12">
        <v>325026</v>
      </c>
      <c r="K115" s="12">
        <v>241684</v>
      </c>
      <c r="L115" s="12">
        <v>231153</v>
      </c>
      <c r="M115" s="12">
        <v>201394</v>
      </c>
      <c r="N115" s="12">
        <v>236482</v>
      </c>
      <c r="O115" s="13">
        <v>24200</v>
      </c>
      <c r="P115" s="13">
        <v>27547</v>
      </c>
      <c r="Q115" s="13">
        <v>24780</v>
      </c>
      <c r="R115" s="13">
        <v>24591</v>
      </c>
      <c r="S115" s="13">
        <v>33271</v>
      </c>
      <c r="T115" s="13">
        <v>45036</v>
      </c>
      <c r="U115" s="13">
        <v>112617</v>
      </c>
      <c r="V115" s="13">
        <v>138763</v>
      </c>
      <c r="W115" s="13">
        <v>118375</v>
      </c>
      <c r="X115" s="13">
        <v>129244</v>
      </c>
      <c r="Y115" s="13">
        <v>101022</v>
      </c>
      <c r="Z115" s="13">
        <v>111711</v>
      </c>
      <c r="AA115" s="30">
        <v>79941</v>
      </c>
      <c r="AB115" s="30">
        <v>84321</v>
      </c>
      <c r="AC115" s="30">
        <v>108260</v>
      </c>
      <c r="AD115" s="30">
        <v>151594</v>
      </c>
      <c r="AE115" s="30">
        <v>157005</v>
      </c>
      <c r="AF115" s="30">
        <v>182481</v>
      </c>
      <c r="AG115" s="30">
        <v>272677</v>
      </c>
      <c r="AH115" s="30">
        <v>230811</v>
      </c>
      <c r="AI115" s="30">
        <v>176900</v>
      </c>
      <c r="AJ115" s="30">
        <v>192149</v>
      </c>
      <c r="AK115" s="30">
        <v>158302</v>
      </c>
      <c r="AL115" s="30">
        <v>191120</v>
      </c>
      <c r="AM115" s="5">
        <f t="shared" si="168"/>
        <v>-82621</v>
      </c>
      <c r="AN115" s="5">
        <f t="shared" si="169"/>
        <v>-59204</v>
      </c>
      <c r="AO115" s="5">
        <f t="shared" si="170"/>
        <v>-55203</v>
      </c>
      <c r="AP115" s="5">
        <f t="shared" si="171"/>
        <v>-51879</v>
      </c>
      <c r="AQ115" s="5">
        <f t="shared" si="172"/>
        <v>-99999</v>
      </c>
      <c r="AR115" s="5">
        <f t="shared" si="173"/>
        <v>-110828</v>
      </c>
      <c r="AS115" s="5">
        <f t="shared" si="174"/>
        <v>-83815</v>
      </c>
      <c r="AT115" s="5">
        <f t="shared" si="175"/>
        <v>-94215</v>
      </c>
      <c r="AU115" s="5">
        <f t="shared" si="176"/>
        <v>-64784</v>
      </c>
      <c r="AV115" s="5">
        <f t="shared" si="177"/>
        <v>-39004</v>
      </c>
      <c r="AW115" s="5">
        <f t="shared" si="178"/>
        <v>-43092</v>
      </c>
      <c r="AX115" s="5">
        <f t="shared" si="179"/>
        <v>-45362</v>
      </c>
      <c r="AY115" s="6">
        <f t="shared" si="180"/>
        <v>-0.50824300882124973</v>
      </c>
      <c r="AZ115" s="6">
        <f t="shared" si="181"/>
        <v>-0.41249956453579517</v>
      </c>
      <c r="BA115" s="6">
        <f t="shared" si="182"/>
        <v>-0.33770945106843753</v>
      </c>
      <c r="BB115" s="6">
        <f t="shared" si="183"/>
        <v>-0.25496748954406728</v>
      </c>
      <c r="BC115" s="6">
        <f t="shared" si="184"/>
        <v>-0.38909511136013447</v>
      </c>
      <c r="BD115" s="6">
        <f t="shared" si="185"/>
        <v>-0.37785407198551696</v>
      </c>
      <c r="BE115" s="6">
        <f t="shared" si="186"/>
        <v>-0.23511046531198457</v>
      </c>
      <c r="BF115" s="6">
        <f t="shared" si="187"/>
        <v>-0.28986911816285466</v>
      </c>
      <c r="BG115" s="6">
        <f t="shared" si="188"/>
        <v>-0.26805249830356997</v>
      </c>
      <c r="BH115" s="6">
        <f t="shared" si="189"/>
        <v>-0.16873672416105351</v>
      </c>
      <c r="BI115" s="6">
        <f t="shared" si="190"/>
        <v>-0.21396863858903442</v>
      </c>
      <c r="BJ115" s="6">
        <f t="shared" si="191"/>
        <v>-0.19182009624411162</v>
      </c>
      <c r="BL115" s="4"/>
    </row>
    <row r="116" spans="1:64" x14ac:dyDescent="0.35">
      <c r="A116" s="54" t="s">
        <v>102</v>
      </c>
      <c r="B116" s="10" t="s">
        <v>55</v>
      </c>
      <c r="C116" s="12">
        <v>24702</v>
      </c>
      <c r="D116" s="12">
        <v>22460</v>
      </c>
      <c r="E116" s="12">
        <v>27195</v>
      </c>
      <c r="F116" s="12">
        <v>35420</v>
      </c>
      <c r="G116" s="12">
        <v>50944</v>
      </c>
      <c r="H116" s="12">
        <v>65990</v>
      </c>
      <c r="I116" s="12">
        <v>102325</v>
      </c>
      <c r="J116" s="12">
        <v>68538</v>
      </c>
      <c r="K116" s="12">
        <v>45527</v>
      </c>
      <c r="L116" s="12">
        <v>40436</v>
      </c>
      <c r="M116" s="12">
        <v>29749</v>
      </c>
      <c r="N116" s="12">
        <v>27321</v>
      </c>
      <c r="O116" s="13">
        <v>1736</v>
      </c>
      <c r="P116" s="13">
        <v>1179</v>
      </c>
      <c r="Q116" s="13">
        <v>872</v>
      </c>
      <c r="R116" s="13">
        <v>1029</v>
      </c>
      <c r="S116" s="13">
        <v>2080</v>
      </c>
      <c r="T116" s="13">
        <v>9265</v>
      </c>
      <c r="U116" s="13">
        <v>23659</v>
      </c>
      <c r="V116" s="13">
        <v>24203</v>
      </c>
      <c r="W116" s="13">
        <v>14895</v>
      </c>
      <c r="X116" s="13">
        <v>18126</v>
      </c>
      <c r="Y116" s="13">
        <v>16573</v>
      </c>
      <c r="Z116" s="13">
        <v>14384</v>
      </c>
      <c r="AA116" s="30">
        <v>12352</v>
      </c>
      <c r="AB116" s="30">
        <v>13786</v>
      </c>
      <c r="AC116" s="30">
        <v>16283</v>
      </c>
      <c r="AD116" s="30">
        <v>20140</v>
      </c>
      <c r="AE116" s="30">
        <v>26632</v>
      </c>
      <c r="AF116" s="30">
        <v>42207</v>
      </c>
      <c r="AG116" s="30">
        <v>69153</v>
      </c>
      <c r="AH116" s="30">
        <v>56102</v>
      </c>
      <c r="AI116" s="30">
        <v>33311</v>
      </c>
      <c r="AJ116" s="30">
        <v>32133</v>
      </c>
      <c r="AK116" s="30">
        <v>25840</v>
      </c>
      <c r="AL116" s="30">
        <v>21006</v>
      </c>
      <c r="AM116" s="5">
        <f t="shared" si="168"/>
        <v>-12350</v>
      </c>
      <c r="AN116" s="5">
        <f t="shared" si="169"/>
        <v>-8674</v>
      </c>
      <c r="AO116" s="5">
        <f t="shared" si="170"/>
        <v>-10912</v>
      </c>
      <c r="AP116" s="5">
        <f t="shared" si="171"/>
        <v>-15280</v>
      </c>
      <c r="AQ116" s="5">
        <f t="shared" si="172"/>
        <v>-24312</v>
      </c>
      <c r="AR116" s="5">
        <f t="shared" si="173"/>
        <v>-23783</v>
      </c>
      <c r="AS116" s="5">
        <f t="shared" si="174"/>
        <v>-33172</v>
      </c>
      <c r="AT116" s="5">
        <f t="shared" si="175"/>
        <v>-12436</v>
      </c>
      <c r="AU116" s="5">
        <f t="shared" si="176"/>
        <v>-12216</v>
      </c>
      <c r="AV116" s="5">
        <f t="shared" si="177"/>
        <v>-8303</v>
      </c>
      <c r="AW116" s="5">
        <f t="shared" si="178"/>
        <v>-3909</v>
      </c>
      <c r="AX116" s="5">
        <f t="shared" si="179"/>
        <v>-6315</v>
      </c>
      <c r="AY116" s="6">
        <f t="shared" si="180"/>
        <v>-0.4999595174479799</v>
      </c>
      <c r="AZ116" s="6">
        <f t="shared" si="181"/>
        <v>-0.38619768477292965</v>
      </c>
      <c r="BA116" s="6">
        <f t="shared" si="182"/>
        <v>-0.40125022982165837</v>
      </c>
      <c r="BB116" s="6">
        <f t="shared" si="183"/>
        <v>-0.43139469226425747</v>
      </c>
      <c r="BC116" s="6">
        <f t="shared" si="184"/>
        <v>-0.47722989949748745</v>
      </c>
      <c r="BD116" s="6">
        <f t="shared" si="185"/>
        <v>-0.36040309137748144</v>
      </c>
      <c r="BE116" s="6">
        <f t="shared" si="186"/>
        <v>-0.3241827510383582</v>
      </c>
      <c r="BF116" s="6">
        <f t="shared" si="187"/>
        <v>-0.1814467886427967</v>
      </c>
      <c r="BG116" s="6">
        <f t="shared" si="188"/>
        <v>-0.26832429108001843</v>
      </c>
      <c r="BH116" s="6">
        <f t="shared" si="189"/>
        <v>-0.20533682856860225</v>
      </c>
      <c r="BI116" s="6">
        <f t="shared" si="190"/>
        <v>-0.13139937476889979</v>
      </c>
      <c r="BJ116" s="6">
        <f t="shared" si="191"/>
        <v>-0.23114088064126495</v>
      </c>
      <c r="BL116" s="4"/>
    </row>
    <row r="117" spans="1:64" x14ac:dyDescent="0.35">
      <c r="A117" s="54" t="s">
        <v>117</v>
      </c>
      <c r="B117" s="10" t="s">
        <v>64</v>
      </c>
      <c r="C117" s="12">
        <v>24358</v>
      </c>
      <c r="D117" s="12">
        <v>22100</v>
      </c>
      <c r="E117" s="12">
        <v>26863</v>
      </c>
      <c r="F117" s="12">
        <v>34867</v>
      </c>
      <c r="G117" s="12">
        <v>49968</v>
      </c>
      <c r="H117" s="12">
        <v>61491</v>
      </c>
      <c r="I117" s="12">
        <v>92787</v>
      </c>
      <c r="J117" s="12">
        <v>64179</v>
      </c>
      <c r="K117" s="12">
        <v>44023</v>
      </c>
      <c r="L117" s="12">
        <v>39197</v>
      </c>
      <c r="M117" s="12">
        <v>29542</v>
      </c>
      <c r="N117" s="12">
        <v>26983</v>
      </c>
      <c r="O117" s="13">
        <v>1733</v>
      </c>
      <c r="P117" s="13">
        <v>1179</v>
      </c>
      <c r="Q117" s="13">
        <v>858</v>
      </c>
      <c r="R117" s="13">
        <v>948</v>
      </c>
      <c r="S117" s="13">
        <v>1991</v>
      </c>
      <c r="T117" s="13">
        <v>8838</v>
      </c>
      <c r="U117" s="13">
        <v>22010</v>
      </c>
      <c r="V117" s="13">
        <v>22641</v>
      </c>
      <c r="W117" s="13">
        <v>14626</v>
      </c>
      <c r="X117" s="13">
        <v>17591</v>
      </c>
      <c r="Y117" s="13">
        <v>16350</v>
      </c>
      <c r="Z117" s="13">
        <v>14247</v>
      </c>
      <c r="AA117" s="30">
        <v>12250</v>
      </c>
      <c r="AB117" s="30">
        <v>13201</v>
      </c>
      <c r="AC117" s="30">
        <v>15991</v>
      </c>
      <c r="AD117" s="30">
        <v>19819</v>
      </c>
      <c r="AE117" s="30">
        <v>25421</v>
      </c>
      <c r="AF117" s="30">
        <v>39579</v>
      </c>
      <c r="AG117" s="30">
        <v>63423</v>
      </c>
      <c r="AH117" s="30">
        <v>51985</v>
      </c>
      <c r="AI117" s="30">
        <v>32512</v>
      </c>
      <c r="AJ117" s="30">
        <v>31901</v>
      </c>
      <c r="AK117" s="30">
        <v>25701</v>
      </c>
      <c r="AL117" s="30">
        <v>20838</v>
      </c>
      <c r="AM117" s="5">
        <f t="shared" si="168"/>
        <v>-12108</v>
      </c>
      <c r="AN117" s="5">
        <f t="shared" si="169"/>
        <v>-8899</v>
      </c>
      <c r="AO117" s="5">
        <f t="shared" si="170"/>
        <v>-10872</v>
      </c>
      <c r="AP117" s="5">
        <f t="shared" si="171"/>
        <v>-15048</v>
      </c>
      <c r="AQ117" s="5">
        <f t="shared" si="172"/>
        <v>-24547</v>
      </c>
      <c r="AR117" s="5">
        <f t="shared" si="173"/>
        <v>-21912</v>
      </c>
      <c r="AS117" s="5">
        <f t="shared" si="174"/>
        <v>-29364</v>
      </c>
      <c r="AT117" s="5">
        <f t="shared" si="175"/>
        <v>-12194</v>
      </c>
      <c r="AU117" s="5">
        <f t="shared" si="176"/>
        <v>-11511</v>
      </c>
      <c r="AV117" s="5">
        <f t="shared" si="177"/>
        <v>-7296</v>
      </c>
      <c r="AW117" s="5">
        <f t="shared" si="178"/>
        <v>-3841</v>
      </c>
      <c r="AX117" s="5">
        <f t="shared" si="179"/>
        <v>-6145</v>
      </c>
      <c r="AY117" s="6">
        <f t="shared" si="180"/>
        <v>-0.4970851465637573</v>
      </c>
      <c r="AZ117" s="6">
        <f t="shared" si="181"/>
        <v>-0.40266968325791858</v>
      </c>
      <c r="BA117" s="6">
        <f t="shared" si="182"/>
        <v>-0.40472024718013627</v>
      </c>
      <c r="BB117" s="6">
        <f t="shared" si="183"/>
        <v>-0.43158287205667251</v>
      </c>
      <c r="BC117" s="6">
        <f t="shared" si="184"/>
        <v>-0.49125440281780342</v>
      </c>
      <c r="BD117" s="6">
        <f t="shared" si="185"/>
        <v>-0.35634483095087088</v>
      </c>
      <c r="BE117" s="6">
        <f t="shared" si="186"/>
        <v>-0.31646674641921824</v>
      </c>
      <c r="BF117" s="6">
        <f t="shared" si="187"/>
        <v>-0.18999984418579285</v>
      </c>
      <c r="BG117" s="6">
        <f t="shared" si="188"/>
        <v>-0.261476955227949</v>
      </c>
      <c r="BH117" s="6">
        <f t="shared" si="189"/>
        <v>-0.1861366941347552</v>
      </c>
      <c r="BI117" s="6">
        <f t="shared" si="190"/>
        <v>-0.1300182790603209</v>
      </c>
      <c r="BJ117" s="6">
        <f t="shared" si="191"/>
        <v>-0.22773598191453878</v>
      </c>
      <c r="BL117" s="4"/>
    </row>
    <row r="118" spans="1:64" x14ac:dyDescent="0.35">
      <c r="A118" s="54" t="s">
        <v>103</v>
      </c>
      <c r="B118" s="10" t="s">
        <v>58</v>
      </c>
      <c r="C118" s="12">
        <v>13045</v>
      </c>
      <c r="D118" s="12">
        <v>12035</v>
      </c>
      <c r="E118" s="12">
        <v>16454</v>
      </c>
      <c r="F118" s="12">
        <v>19601</v>
      </c>
      <c r="G118" s="12">
        <v>27268</v>
      </c>
      <c r="H118" s="12">
        <v>32386</v>
      </c>
      <c r="I118" s="12">
        <v>44736</v>
      </c>
      <c r="J118" s="12">
        <v>35895</v>
      </c>
      <c r="K118" s="12">
        <v>21345</v>
      </c>
      <c r="L118" s="12">
        <v>17605</v>
      </c>
      <c r="M118" s="12">
        <v>15178</v>
      </c>
      <c r="N118" s="12">
        <v>14152</v>
      </c>
      <c r="O118" s="13">
        <v>2485</v>
      </c>
      <c r="P118" s="13">
        <v>2962</v>
      </c>
      <c r="Q118" s="13">
        <v>1431</v>
      </c>
      <c r="R118" s="13">
        <v>1137</v>
      </c>
      <c r="S118" s="13">
        <v>2571</v>
      </c>
      <c r="T118" s="13">
        <v>5404</v>
      </c>
      <c r="U118" s="13">
        <v>15461</v>
      </c>
      <c r="V118" s="13">
        <v>13186</v>
      </c>
      <c r="W118" s="13">
        <v>8680</v>
      </c>
      <c r="X118" s="13">
        <v>9956</v>
      </c>
      <c r="Y118" s="13">
        <v>7833</v>
      </c>
      <c r="Z118" s="13">
        <v>6849</v>
      </c>
      <c r="AA118" s="30">
        <v>5976</v>
      </c>
      <c r="AB118" s="30">
        <v>8955</v>
      </c>
      <c r="AC118" s="30">
        <v>9379</v>
      </c>
      <c r="AD118" s="30">
        <v>14444</v>
      </c>
      <c r="AE118" s="30">
        <v>14318</v>
      </c>
      <c r="AF118" s="30">
        <v>17104</v>
      </c>
      <c r="AG118" s="30">
        <v>23067</v>
      </c>
      <c r="AH118" s="30">
        <v>19125</v>
      </c>
      <c r="AI118" s="30">
        <v>15001</v>
      </c>
      <c r="AJ118" s="30">
        <v>13510</v>
      </c>
      <c r="AK118" s="30">
        <v>9880</v>
      </c>
      <c r="AL118" s="30">
        <v>9773</v>
      </c>
      <c r="AM118" s="5">
        <f t="shared" si="168"/>
        <v>-7069</v>
      </c>
      <c r="AN118" s="5">
        <f t="shared" si="169"/>
        <v>-3080</v>
      </c>
      <c r="AO118" s="5">
        <f t="shared" si="170"/>
        <v>-7075</v>
      </c>
      <c r="AP118" s="5">
        <f t="shared" si="171"/>
        <v>-5157</v>
      </c>
      <c r="AQ118" s="5">
        <f t="shared" si="172"/>
        <v>-12950</v>
      </c>
      <c r="AR118" s="5">
        <f t="shared" si="173"/>
        <v>-15282</v>
      </c>
      <c r="AS118" s="5">
        <f t="shared" si="174"/>
        <v>-21669</v>
      </c>
      <c r="AT118" s="5">
        <f t="shared" si="175"/>
        <v>-16770</v>
      </c>
      <c r="AU118" s="5">
        <f t="shared" si="176"/>
        <v>-6344</v>
      </c>
      <c r="AV118" s="5">
        <f t="shared" si="177"/>
        <v>-4095</v>
      </c>
      <c r="AW118" s="5">
        <f t="shared" si="178"/>
        <v>-5298</v>
      </c>
      <c r="AX118" s="5">
        <f t="shared" si="179"/>
        <v>-4379</v>
      </c>
      <c r="AY118" s="6">
        <f t="shared" si="180"/>
        <v>-0.54189344576466081</v>
      </c>
      <c r="AZ118" s="6">
        <f t="shared" si="181"/>
        <v>-0.25592023265475694</v>
      </c>
      <c r="BA118" s="6">
        <f t="shared" si="182"/>
        <v>-0.42998662939102955</v>
      </c>
      <c r="BB118" s="6">
        <f t="shared" si="183"/>
        <v>-0.26309882148869956</v>
      </c>
      <c r="BC118" s="6">
        <f t="shared" si="184"/>
        <v>-0.47491565204635472</v>
      </c>
      <c r="BD118" s="6">
        <f t="shared" si="185"/>
        <v>-0.47187056135367134</v>
      </c>
      <c r="BE118" s="6">
        <f t="shared" si="186"/>
        <v>-0.484375</v>
      </c>
      <c r="BF118" s="6">
        <f t="shared" si="187"/>
        <v>-0.467195988299206</v>
      </c>
      <c r="BG118" s="6">
        <f t="shared" si="188"/>
        <v>-0.29721246193487938</v>
      </c>
      <c r="BH118" s="6">
        <f t="shared" si="189"/>
        <v>-0.23260437375745527</v>
      </c>
      <c r="BI118" s="6">
        <f t="shared" si="190"/>
        <v>-0.34905784688364738</v>
      </c>
      <c r="BJ118" s="6">
        <f t="shared" si="191"/>
        <v>-0.3094262295081967</v>
      </c>
      <c r="BL118" s="4"/>
    </row>
    <row r="119" spans="1:64" x14ac:dyDescent="0.35">
      <c r="A119" s="54" t="s">
        <v>116</v>
      </c>
      <c r="B119" s="10" t="s">
        <v>65</v>
      </c>
      <c r="C119" s="12">
        <v>12333</v>
      </c>
      <c r="D119" s="12">
        <v>11112</v>
      </c>
      <c r="E119" s="12">
        <v>15524</v>
      </c>
      <c r="F119" s="12">
        <v>18104</v>
      </c>
      <c r="G119" s="12">
        <v>25406</v>
      </c>
      <c r="H119" s="12">
        <v>29987</v>
      </c>
      <c r="I119" s="12">
        <v>41496</v>
      </c>
      <c r="J119" s="12">
        <v>33835</v>
      </c>
      <c r="K119" s="12">
        <v>20307</v>
      </c>
      <c r="L119" s="12">
        <v>16978</v>
      </c>
      <c r="M119" s="12">
        <v>14550</v>
      </c>
      <c r="N119" s="12">
        <v>13544</v>
      </c>
      <c r="O119" s="13">
        <v>2433</v>
      </c>
      <c r="P119" s="13">
        <v>2928</v>
      </c>
      <c r="Q119" s="13">
        <v>1376</v>
      </c>
      <c r="R119" s="13">
        <v>1041</v>
      </c>
      <c r="S119" s="13">
        <v>2443</v>
      </c>
      <c r="T119" s="13">
        <v>5192</v>
      </c>
      <c r="U119" s="13">
        <v>14591</v>
      </c>
      <c r="V119" s="13">
        <v>12489</v>
      </c>
      <c r="W119" s="13">
        <v>7983</v>
      </c>
      <c r="X119" s="13">
        <v>9517</v>
      </c>
      <c r="Y119" s="13">
        <v>7381</v>
      </c>
      <c r="Z119" s="13">
        <v>6571</v>
      </c>
      <c r="AA119" s="30">
        <v>5278</v>
      </c>
      <c r="AB119" s="30">
        <v>6918</v>
      </c>
      <c r="AC119" s="30">
        <v>8381</v>
      </c>
      <c r="AD119" s="30">
        <v>13332</v>
      </c>
      <c r="AE119" s="30">
        <v>13030</v>
      </c>
      <c r="AF119" s="30">
        <v>15735</v>
      </c>
      <c r="AG119" s="30">
        <v>20958</v>
      </c>
      <c r="AH119" s="30">
        <v>16458</v>
      </c>
      <c r="AI119" s="30">
        <v>13334</v>
      </c>
      <c r="AJ119" s="30">
        <v>13134</v>
      </c>
      <c r="AK119" s="30">
        <v>9729</v>
      </c>
      <c r="AL119" s="30">
        <v>9665</v>
      </c>
      <c r="AM119" s="5">
        <f t="shared" si="168"/>
        <v>-7055</v>
      </c>
      <c r="AN119" s="5">
        <f t="shared" si="169"/>
        <v>-4194</v>
      </c>
      <c r="AO119" s="5">
        <f t="shared" si="170"/>
        <v>-7143</v>
      </c>
      <c r="AP119" s="5">
        <f t="shared" si="171"/>
        <v>-4772</v>
      </c>
      <c r="AQ119" s="5">
        <f t="shared" si="172"/>
        <v>-12376</v>
      </c>
      <c r="AR119" s="5">
        <f t="shared" si="173"/>
        <v>-14252</v>
      </c>
      <c r="AS119" s="5">
        <f t="shared" si="174"/>
        <v>-20538</v>
      </c>
      <c r="AT119" s="5">
        <f t="shared" si="175"/>
        <v>-17377</v>
      </c>
      <c r="AU119" s="5">
        <f t="shared" si="176"/>
        <v>-6973</v>
      </c>
      <c r="AV119" s="5">
        <f t="shared" si="177"/>
        <v>-3844</v>
      </c>
      <c r="AW119" s="5">
        <f t="shared" si="178"/>
        <v>-4821</v>
      </c>
      <c r="AX119" s="5">
        <f t="shared" si="179"/>
        <v>-3879</v>
      </c>
      <c r="AY119" s="6">
        <f t="shared" si="180"/>
        <v>-0.57204248763480092</v>
      </c>
      <c r="AZ119" s="6">
        <f t="shared" si="181"/>
        <v>-0.37742980561555073</v>
      </c>
      <c r="BA119" s="6">
        <f t="shared" si="182"/>
        <v>-0.46012625611955682</v>
      </c>
      <c r="BB119" s="6">
        <f t="shared" si="183"/>
        <v>-0.26358815731330093</v>
      </c>
      <c r="BC119" s="6">
        <f t="shared" si="184"/>
        <v>-0.48712902463984886</v>
      </c>
      <c r="BD119" s="6">
        <f t="shared" si="185"/>
        <v>-0.47527261813452498</v>
      </c>
      <c r="BE119" s="6">
        <f t="shared" si="186"/>
        <v>-0.49493927125506071</v>
      </c>
      <c r="BF119" s="6">
        <f t="shared" si="187"/>
        <v>-0.51358061179252257</v>
      </c>
      <c r="BG119" s="6">
        <f t="shared" si="188"/>
        <v>-0.34337913034914069</v>
      </c>
      <c r="BH119" s="6">
        <f t="shared" si="189"/>
        <v>-0.22641064907527389</v>
      </c>
      <c r="BI119" s="6">
        <f t="shared" si="190"/>
        <v>-0.33134020618556703</v>
      </c>
      <c r="BJ119" s="6">
        <f t="shared" si="191"/>
        <v>-0.28639988186650917</v>
      </c>
      <c r="BL119" s="4"/>
    </row>
    <row r="120" spans="1:64" x14ac:dyDescent="0.35">
      <c r="A120" s="54" t="s">
        <v>104</v>
      </c>
      <c r="B120" s="10" t="s">
        <v>49</v>
      </c>
      <c r="C120" s="12">
        <v>15856</v>
      </c>
      <c r="D120" s="12">
        <v>10933</v>
      </c>
      <c r="E120" s="12">
        <v>15435</v>
      </c>
      <c r="F120" s="12">
        <v>14953</v>
      </c>
      <c r="G120" s="12">
        <v>19161</v>
      </c>
      <c r="H120" s="12">
        <v>18416</v>
      </c>
      <c r="I120" s="12">
        <v>24100</v>
      </c>
      <c r="J120" s="12">
        <v>24105</v>
      </c>
      <c r="K120" s="12">
        <v>15138</v>
      </c>
      <c r="L120" s="12">
        <v>16908</v>
      </c>
      <c r="M120" s="12">
        <v>15242</v>
      </c>
      <c r="N120" s="12">
        <v>11554</v>
      </c>
      <c r="O120" s="13">
        <v>1147</v>
      </c>
      <c r="P120" s="13">
        <v>1157</v>
      </c>
      <c r="Q120" s="13">
        <v>1085</v>
      </c>
      <c r="R120" s="13">
        <v>832</v>
      </c>
      <c r="S120" s="13">
        <v>1085</v>
      </c>
      <c r="T120" s="13">
        <v>1937</v>
      </c>
      <c r="U120" s="13">
        <v>4787</v>
      </c>
      <c r="V120" s="13">
        <v>5535</v>
      </c>
      <c r="W120" s="13">
        <v>4925</v>
      </c>
      <c r="X120" s="13">
        <v>5365</v>
      </c>
      <c r="Y120" s="13">
        <v>5847</v>
      </c>
      <c r="Z120" s="13">
        <v>4816</v>
      </c>
      <c r="AA120" s="30">
        <v>6816</v>
      </c>
      <c r="AB120" s="30">
        <v>4221</v>
      </c>
      <c r="AC120" s="30">
        <v>5967</v>
      </c>
      <c r="AD120" s="30">
        <v>5336</v>
      </c>
      <c r="AE120" s="30">
        <v>7252</v>
      </c>
      <c r="AF120" s="30">
        <v>9573</v>
      </c>
      <c r="AG120" s="30">
        <v>10991</v>
      </c>
      <c r="AH120" s="30">
        <v>11611</v>
      </c>
      <c r="AI120" s="30">
        <v>7822</v>
      </c>
      <c r="AJ120" s="30">
        <v>7214</v>
      </c>
      <c r="AK120" s="30">
        <v>4706</v>
      </c>
      <c r="AL120" s="30">
        <v>3501</v>
      </c>
      <c r="AM120" s="5">
        <f t="shared" si="168"/>
        <v>-9040</v>
      </c>
      <c r="AN120" s="5">
        <f t="shared" si="169"/>
        <v>-6712</v>
      </c>
      <c r="AO120" s="5">
        <f t="shared" si="170"/>
        <v>-9468</v>
      </c>
      <c r="AP120" s="5">
        <f t="shared" si="171"/>
        <v>-9617</v>
      </c>
      <c r="AQ120" s="5">
        <f t="shared" si="172"/>
        <v>-11909</v>
      </c>
      <c r="AR120" s="5">
        <f t="shared" si="173"/>
        <v>-8843</v>
      </c>
      <c r="AS120" s="5">
        <f t="shared" si="174"/>
        <v>-13109</v>
      </c>
      <c r="AT120" s="5">
        <f t="shared" si="175"/>
        <v>-12494</v>
      </c>
      <c r="AU120" s="5">
        <f t="shared" si="176"/>
        <v>-7316</v>
      </c>
      <c r="AV120" s="5">
        <f t="shared" si="177"/>
        <v>-9694</v>
      </c>
      <c r="AW120" s="5">
        <f t="shared" si="178"/>
        <v>-10536</v>
      </c>
      <c r="AX120" s="5">
        <f t="shared" si="179"/>
        <v>-8053</v>
      </c>
      <c r="AY120" s="6">
        <f t="shared" si="180"/>
        <v>-0.57013118062563073</v>
      </c>
      <c r="AZ120" s="6">
        <f t="shared" si="181"/>
        <v>-0.61392115613280895</v>
      </c>
      <c r="BA120" s="6">
        <f t="shared" si="182"/>
        <v>-0.61341107871720113</v>
      </c>
      <c r="BB120" s="6">
        <f t="shared" si="183"/>
        <v>-0.64314853206714373</v>
      </c>
      <c r="BC120" s="6">
        <f t="shared" si="184"/>
        <v>-0.62152288502687747</v>
      </c>
      <c r="BD120" s="6">
        <f t="shared" si="185"/>
        <v>-0.48018027801911384</v>
      </c>
      <c r="BE120" s="6">
        <f t="shared" si="186"/>
        <v>-0.54394190871369297</v>
      </c>
      <c r="BF120" s="6">
        <f t="shared" si="187"/>
        <v>-0.51831570213648626</v>
      </c>
      <c r="BG120" s="6">
        <f t="shared" si="188"/>
        <v>-0.48328709208614085</v>
      </c>
      <c r="BH120" s="6">
        <f t="shared" si="189"/>
        <v>-0.57333806482138627</v>
      </c>
      <c r="BI120" s="6">
        <f t="shared" si="190"/>
        <v>-0.69124786773389324</v>
      </c>
      <c r="BJ120" s="6">
        <f t="shared" si="191"/>
        <v>-0.6969880560844729</v>
      </c>
      <c r="BL120" s="4"/>
    </row>
    <row r="121" spans="1:64" x14ac:dyDescent="0.35">
      <c r="A121" s="54" t="s">
        <v>105</v>
      </c>
      <c r="B121" s="10" t="s">
        <v>57</v>
      </c>
      <c r="C121" s="12">
        <v>2282</v>
      </c>
      <c r="D121" s="12">
        <v>1565</v>
      </c>
      <c r="E121" s="12">
        <v>3491</v>
      </c>
      <c r="F121" s="12">
        <v>5550</v>
      </c>
      <c r="G121" s="12">
        <v>12442</v>
      </c>
      <c r="H121" s="12">
        <v>20175</v>
      </c>
      <c r="I121" s="12">
        <v>32747</v>
      </c>
      <c r="J121" s="12">
        <v>26721</v>
      </c>
      <c r="K121" s="12">
        <v>9416</v>
      </c>
      <c r="L121" s="12">
        <v>7206</v>
      </c>
      <c r="M121" s="12">
        <v>3829</v>
      </c>
      <c r="N121" s="12">
        <v>2770</v>
      </c>
      <c r="O121" s="13">
        <v>365</v>
      </c>
      <c r="P121" s="13">
        <v>254</v>
      </c>
      <c r="Q121" s="13">
        <v>329</v>
      </c>
      <c r="R121" s="13">
        <v>446</v>
      </c>
      <c r="S121" s="13">
        <v>671</v>
      </c>
      <c r="T121" s="13">
        <v>2111</v>
      </c>
      <c r="U121" s="13">
        <v>8506</v>
      </c>
      <c r="V121" s="13">
        <v>8404</v>
      </c>
      <c r="W121" s="13">
        <v>4239</v>
      </c>
      <c r="X121" s="13">
        <v>3009</v>
      </c>
      <c r="Y121" s="13">
        <v>1795</v>
      </c>
      <c r="Z121" s="13">
        <v>1229</v>
      </c>
      <c r="AA121" s="30">
        <v>1218</v>
      </c>
      <c r="AB121" s="30">
        <v>866</v>
      </c>
      <c r="AC121" s="30">
        <v>2089</v>
      </c>
      <c r="AD121" s="30">
        <v>2361</v>
      </c>
      <c r="AE121" s="30">
        <v>5678</v>
      </c>
      <c r="AF121" s="30">
        <v>11750</v>
      </c>
      <c r="AG121" s="30">
        <v>20585</v>
      </c>
      <c r="AH121" s="30">
        <v>16159</v>
      </c>
      <c r="AI121" s="30">
        <v>6122</v>
      </c>
      <c r="AJ121" s="30">
        <v>4490</v>
      </c>
      <c r="AK121" s="30">
        <v>2556</v>
      </c>
      <c r="AL121" s="30">
        <v>2143</v>
      </c>
      <c r="AM121" s="5">
        <f t="shared" si="168"/>
        <v>-1064</v>
      </c>
      <c r="AN121" s="5">
        <f t="shared" si="169"/>
        <v>-699</v>
      </c>
      <c r="AO121" s="5">
        <f t="shared" si="170"/>
        <v>-1402</v>
      </c>
      <c r="AP121" s="5">
        <f t="shared" si="171"/>
        <v>-3189</v>
      </c>
      <c r="AQ121" s="5">
        <f t="shared" si="172"/>
        <v>-6764</v>
      </c>
      <c r="AR121" s="5">
        <f t="shared" si="173"/>
        <v>-8425</v>
      </c>
      <c r="AS121" s="5">
        <f t="shared" si="174"/>
        <v>-12162</v>
      </c>
      <c r="AT121" s="5">
        <f t="shared" si="175"/>
        <v>-10562</v>
      </c>
      <c r="AU121" s="5">
        <f t="shared" si="176"/>
        <v>-3294</v>
      </c>
      <c r="AV121" s="5">
        <f t="shared" si="177"/>
        <v>-2716</v>
      </c>
      <c r="AW121" s="5">
        <f t="shared" si="178"/>
        <v>-1273</v>
      </c>
      <c r="AX121" s="5">
        <f t="shared" si="179"/>
        <v>-627</v>
      </c>
      <c r="AY121" s="6">
        <f t="shared" si="180"/>
        <v>-0.46625766871165641</v>
      </c>
      <c r="AZ121" s="6">
        <f t="shared" si="181"/>
        <v>-0.44664536741214056</v>
      </c>
      <c r="BA121" s="6">
        <f t="shared" si="182"/>
        <v>-0.4016041248925809</v>
      </c>
      <c r="BB121" s="6">
        <f t="shared" si="183"/>
        <v>-0.57459459459459461</v>
      </c>
      <c r="BC121" s="6">
        <f t="shared" si="184"/>
        <v>-0.54364250120559399</v>
      </c>
      <c r="BD121" s="6">
        <f t="shared" si="185"/>
        <v>-0.41759603469640644</v>
      </c>
      <c r="BE121" s="6">
        <f t="shared" si="186"/>
        <v>-0.37139279934039759</v>
      </c>
      <c r="BF121" s="6">
        <f t="shared" si="187"/>
        <v>-0.39526963811234611</v>
      </c>
      <c r="BG121" s="6">
        <f t="shared" si="188"/>
        <v>-0.3498300764655905</v>
      </c>
      <c r="BH121" s="6">
        <f t="shared" si="189"/>
        <v>-0.37690813211212876</v>
      </c>
      <c r="BI121" s="6">
        <f t="shared" si="190"/>
        <v>-0.33246278401671453</v>
      </c>
      <c r="BJ121" s="6">
        <f t="shared" si="191"/>
        <v>-0.22635379061371841</v>
      </c>
      <c r="BL121" s="4"/>
    </row>
    <row r="122" spans="1:64" x14ac:dyDescent="0.35">
      <c r="A122" s="54" t="s">
        <v>118</v>
      </c>
      <c r="B122" s="10" t="s">
        <v>47</v>
      </c>
      <c r="C122" s="18">
        <v>6464</v>
      </c>
      <c r="D122" s="18">
        <v>6753</v>
      </c>
      <c r="E122" s="18">
        <v>6757</v>
      </c>
      <c r="F122" s="18">
        <v>8392</v>
      </c>
      <c r="G122" s="18">
        <v>11464</v>
      </c>
      <c r="H122" s="18">
        <v>16317</v>
      </c>
      <c r="I122" s="18">
        <v>23287</v>
      </c>
      <c r="J122" s="18">
        <v>18636</v>
      </c>
      <c r="K122" s="18">
        <v>12422</v>
      </c>
      <c r="L122" s="18">
        <v>11039</v>
      </c>
      <c r="M122" s="18">
        <v>9174</v>
      </c>
      <c r="N122" s="18">
        <v>9777</v>
      </c>
      <c r="O122" s="14">
        <v>276</v>
      </c>
      <c r="P122" s="14">
        <v>250</v>
      </c>
      <c r="Q122" s="14">
        <v>380</v>
      </c>
      <c r="R122" s="14">
        <v>696</v>
      </c>
      <c r="S122" s="14">
        <v>942</v>
      </c>
      <c r="T122" s="14">
        <v>1356</v>
      </c>
      <c r="U122" s="14">
        <v>3902</v>
      </c>
      <c r="V122" s="14">
        <v>4383</v>
      </c>
      <c r="W122" s="14">
        <v>2322</v>
      </c>
      <c r="X122" s="14">
        <v>2646</v>
      </c>
      <c r="Y122" s="14">
        <v>2661</v>
      </c>
      <c r="Z122" s="14">
        <v>2747</v>
      </c>
      <c r="AA122" s="30">
        <v>2516</v>
      </c>
      <c r="AB122" s="30">
        <v>2141</v>
      </c>
      <c r="AC122" s="30">
        <v>2956</v>
      </c>
      <c r="AD122" s="30">
        <v>3650</v>
      </c>
      <c r="AE122" s="30">
        <v>4756</v>
      </c>
      <c r="AF122" s="30">
        <v>7525</v>
      </c>
      <c r="AG122" s="30">
        <v>15257</v>
      </c>
      <c r="AH122" s="30">
        <v>10193</v>
      </c>
      <c r="AI122" s="30">
        <v>4612</v>
      </c>
      <c r="AJ122" s="30">
        <v>6305</v>
      </c>
      <c r="AK122" s="30">
        <v>4393</v>
      </c>
      <c r="AL122" s="30">
        <v>3953</v>
      </c>
      <c r="AM122" s="5">
        <f t="shared" si="168"/>
        <v>-3948</v>
      </c>
      <c r="AN122" s="5">
        <f t="shared" si="169"/>
        <v>-4612</v>
      </c>
      <c r="AO122" s="5">
        <f t="shared" si="170"/>
        <v>-3801</v>
      </c>
      <c r="AP122" s="5">
        <f t="shared" si="171"/>
        <v>-4742</v>
      </c>
      <c r="AQ122" s="5">
        <f t="shared" si="172"/>
        <v>-6708</v>
      </c>
      <c r="AR122" s="5">
        <f t="shared" si="173"/>
        <v>-8792</v>
      </c>
      <c r="AS122" s="5">
        <f t="shared" si="174"/>
        <v>-8030</v>
      </c>
      <c r="AT122" s="5">
        <f t="shared" si="175"/>
        <v>-8443</v>
      </c>
      <c r="AU122" s="5">
        <f t="shared" si="176"/>
        <v>-7810</v>
      </c>
      <c r="AV122" s="5">
        <f t="shared" si="177"/>
        <v>-4734</v>
      </c>
      <c r="AW122" s="5">
        <f t="shared" si="178"/>
        <v>-4781</v>
      </c>
      <c r="AX122" s="5">
        <f t="shared" si="179"/>
        <v>-5824</v>
      </c>
      <c r="AY122" s="6">
        <f t="shared" si="180"/>
        <v>-0.61076732673267331</v>
      </c>
      <c r="AZ122" s="6">
        <f t="shared" si="181"/>
        <v>-0.68295572338220045</v>
      </c>
      <c r="BA122" s="6">
        <f t="shared" si="182"/>
        <v>-0.56252774900103597</v>
      </c>
      <c r="BB122" s="6">
        <f t="shared" si="183"/>
        <v>-0.56506196377502382</v>
      </c>
      <c r="BC122" s="6">
        <f t="shared" si="184"/>
        <v>-0.58513607815771107</v>
      </c>
      <c r="BD122" s="6">
        <f t="shared" si="185"/>
        <v>-0.53882453882453885</v>
      </c>
      <c r="BE122" s="6">
        <f t="shared" si="186"/>
        <v>-0.34482758620689657</v>
      </c>
      <c r="BF122" s="6">
        <f t="shared" si="187"/>
        <v>-0.45304786434857264</v>
      </c>
      <c r="BG122" s="6">
        <f t="shared" si="188"/>
        <v>-0.62872323297375621</v>
      </c>
      <c r="BH122" s="6">
        <f t="shared" si="189"/>
        <v>-0.42884319231814477</v>
      </c>
      <c r="BI122" s="6">
        <f t="shared" si="190"/>
        <v>-0.52114671898844556</v>
      </c>
      <c r="BJ122" s="6">
        <f t="shared" si="191"/>
        <v>-0.59568374757082954</v>
      </c>
      <c r="BL122" s="4"/>
    </row>
    <row r="123" spans="1:64" x14ac:dyDescent="0.35">
      <c r="A123" s="54" t="s">
        <v>106</v>
      </c>
      <c r="B123" s="10" t="s">
        <v>53</v>
      </c>
      <c r="C123" s="12">
        <v>3583</v>
      </c>
      <c r="D123" s="12">
        <v>2050</v>
      </c>
      <c r="E123" s="12">
        <v>3040</v>
      </c>
      <c r="F123" s="12">
        <v>3841</v>
      </c>
      <c r="G123" s="12">
        <v>6473</v>
      </c>
      <c r="H123" s="12">
        <v>8928</v>
      </c>
      <c r="I123" s="12">
        <v>14206</v>
      </c>
      <c r="J123" s="12">
        <v>12863</v>
      </c>
      <c r="K123" s="12">
        <v>6139</v>
      </c>
      <c r="L123" s="12">
        <v>5326</v>
      </c>
      <c r="M123" s="12">
        <v>3211</v>
      </c>
      <c r="N123" s="12">
        <v>2804</v>
      </c>
      <c r="O123" s="13">
        <v>484</v>
      </c>
      <c r="P123" s="13">
        <v>405</v>
      </c>
      <c r="Q123" s="13">
        <v>560</v>
      </c>
      <c r="R123" s="13">
        <v>1062</v>
      </c>
      <c r="S123" s="13">
        <v>1621</v>
      </c>
      <c r="T123" s="13">
        <v>1001</v>
      </c>
      <c r="U123" s="13">
        <v>2591</v>
      </c>
      <c r="V123" s="13">
        <v>3030</v>
      </c>
      <c r="W123" s="13">
        <v>1923</v>
      </c>
      <c r="X123" s="13">
        <v>1822</v>
      </c>
      <c r="Y123" s="13">
        <v>1117</v>
      </c>
      <c r="Z123" s="13">
        <v>1016</v>
      </c>
      <c r="AA123" s="30">
        <v>921</v>
      </c>
      <c r="AB123" s="30">
        <v>1301</v>
      </c>
      <c r="AC123" s="30">
        <v>1734</v>
      </c>
      <c r="AD123" s="30">
        <v>1819</v>
      </c>
      <c r="AE123" s="30">
        <v>2391</v>
      </c>
      <c r="AF123" s="30">
        <v>3406</v>
      </c>
      <c r="AG123" s="30">
        <v>6447</v>
      </c>
      <c r="AH123" s="30">
        <v>6604</v>
      </c>
      <c r="AI123" s="30">
        <v>2701</v>
      </c>
      <c r="AJ123" s="30">
        <v>3553</v>
      </c>
      <c r="AK123" s="30">
        <v>2273</v>
      </c>
      <c r="AL123" s="30">
        <v>1553</v>
      </c>
      <c r="AM123" s="5">
        <f t="shared" si="168"/>
        <v>-2662</v>
      </c>
      <c r="AN123" s="5">
        <f t="shared" si="169"/>
        <v>-749</v>
      </c>
      <c r="AO123" s="5">
        <f t="shared" si="170"/>
        <v>-1306</v>
      </c>
      <c r="AP123" s="5">
        <f t="shared" si="171"/>
        <v>-2022</v>
      </c>
      <c r="AQ123" s="5">
        <f t="shared" si="172"/>
        <v>-4082</v>
      </c>
      <c r="AR123" s="5">
        <f t="shared" si="173"/>
        <v>-5522</v>
      </c>
      <c r="AS123" s="5">
        <f t="shared" si="174"/>
        <v>-7759</v>
      </c>
      <c r="AT123" s="5">
        <f t="shared" si="175"/>
        <v>-6259</v>
      </c>
      <c r="AU123" s="5">
        <f t="shared" si="176"/>
        <v>-3438</v>
      </c>
      <c r="AV123" s="5">
        <f t="shared" si="177"/>
        <v>-1773</v>
      </c>
      <c r="AW123" s="5">
        <f t="shared" si="178"/>
        <v>-938</v>
      </c>
      <c r="AX123" s="5">
        <f t="shared" si="179"/>
        <v>-1251</v>
      </c>
      <c r="AY123" s="6">
        <f t="shared" si="180"/>
        <v>-0.7429528328216578</v>
      </c>
      <c r="AZ123" s="6">
        <f t="shared" si="181"/>
        <v>-0.36536585365853658</v>
      </c>
      <c r="BA123" s="6">
        <f t="shared" si="182"/>
        <v>-0.42960526315789471</v>
      </c>
      <c r="BB123" s="6">
        <f t="shared" si="183"/>
        <v>-0.5264254100494663</v>
      </c>
      <c r="BC123" s="6">
        <f t="shared" si="184"/>
        <v>-0.63061949636953496</v>
      </c>
      <c r="BD123" s="6">
        <f t="shared" si="185"/>
        <v>-0.61850358422939067</v>
      </c>
      <c r="BE123" s="6">
        <f t="shared" si="186"/>
        <v>-0.54617767140644802</v>
      </c>
      <c r="BF123" s="6">
        <f t="shared" si="187"/>
        <v>-0.48658944258726577</v>
      </c>
      <c r="BG123" s="6">
        <f t="shared" si="188"/>
        <v>-0.56002606287668999</v>
      </c>
      <c r="BH123" s="6">
        <f t="shared" si="189"/>
        <v>-0.33289523094254603</v>
      </c>
      <c r="BI123" s="6">
        <f t="shared" si="190"/>
        <v>-0.29212083463095606</v>
      </c>
      <c r="BJ123" s="6">
        <f t="shared" si="191"/>
        <v>-0.44614835948644793</v>
      </c>
      <c r="BL123" s="4"/>
    </row>
    <row r="124" spans="1:64" x14ac:dyDescent="0.35">
      <c r="A124" s="54" t="s">
        <v>108</v>
      </c>
      <c r="B124" s="10" t="s">
        <v>52</v>
      </c>
      <c r="C124" s="12">
        <v>1006</v>
      </c>
      <c r="D124" s="12">
        <v>1530</v>
      </c>
      <c r="E124" s="12">
        <v>3014</v>
      </c>
      <c r="F124" s="12">
        <v>5973</v>
      </c>
      <c r="G124" s="12">
        <v>6981</v>
      </c>
      <c r="H124" s="12">
        <v>7066</v>
      </c>
      <c r="I124" s="12">
        <v>11421</v>
      </c>
      <c r="J124" s="12">
        <v>9572</v>
      </c>
      <c r="K124" s="12">
        <v>6288</v>
      </c>
      <c r="L124" s="12">
        <v>7224</v>
      </c>
      <c r="M124" s="12">
        <v>4398</v>
      </c>
      <c r="N124" s="12">
        <v>1964</v>
      </c>
      <c r="O124" s="13">
        <v>86</v>
      </c>
      <c r="P124" s="13">
        <v>171</v>
      </c>
      <c r="Q124" s="13">
        <v>65</v>
      </c>
      <c r="R124" s="13">
        <v>107</v>
      </c>
      <c r="S124" s="13">
        <v>112</v>
      </c>
      <c r="T124" s="13">
        <v>482</v>
      </c>
      <c r="U124" s="13">
        <v>1344</v>
      </c>
      <c r="V124" s="13">
        <v>1776</v>
      </c>
      <c r="W124" s="13">
        <v>1904</v>
      </c>
      <c r="X124" s="13">
        <v>2526</v>
      </c>
      <c r="Y124" s="13">
        <v>1310</v>
      </c>
      <c r="Z124" s="13">
        <v>440</v>
      </c>
      <c r="AA124" s="30">
        <v>370</v>
      </c>
      <c r="AB124" s="30">
        <v>467</v>
      </c>
      <c r="AC124" s="30">
        <v>1405</v>
      </c>
      <c r="AD124" s="30">
        <v>1279</v>
      </c>
      <c r="AE124" s="30">
        <v>3210</v>
      </c>
      <c r="AF124" s="30">
        <v>4182</v>
      </c>
      <c r="AG124" s="30">
        <v>6443</v>
      </c>
      <c r="AH124" s="30">
        <v>5192</v>
      </c>
      <c r="AI124" s="30">
        <v>2989</v>
      </c>
      <c r="AJ124" s="30">
        <v>3098</v>
      </c>
      <c r="AK124" s="30">
        <v>1878</v>
      </c>
      <c r="AL124" s="30">
        <v>705</v>
      </c>
      <c r="AM124" s="5">
        <f t="shared" si="168"/>
        <v>-636</v>
      </c>
      <c r="AN124" s="5">
        <f t="shared" si="169"/>
        <v>-1063</v>
      </c>
      <c r="AO124" s="5">
        <f t="shared" si="170"/>
        <v>-1609</v>
      </c>
      <c r="AP124" s="5">
        <f t="shared" si="171"/>
        <v>-4694</v>
      </c>
      <c r="AQ124" s="5">
        <f t="shared" si="172"/>
        <v>-3771</v>
      </c>
      <c r="AR124" s="5">
        <f t="shared" si="173"/>
        <v>-2884</v>
      </c>
      <c r="AS124" s="5">
        <f t="shared" si="174"/>
        <v>-4978</v>
      </c>
      <c r="AT124" s="5">
        <f t="shared" si="175"/>
        <v>-4380</v>
      </c>
      <c r="AU124" s="5">
        <f t="shared" si="176"/>
        <v>-3299</v>
      </c>
      <c r="AV124" s="5">
        <f t="shared" si="177"/>
        <v>-4126</v>
      </c>
      <c r="AW124" s="5">
        <f t="shared" si="178"/>
        <v>-2520</v>
      </c>
      <c r="AX124" s="5">
        <f t="shared" si="179"/>
        <v>-1259</v>
      </c>
      <c r="AY124" s="6">
        <f t="shared" si="180"/>
        <v>-0.63220675944333993</v>
      </c>
      <c r="AZ124" s="6">
        <f t="shared" si="181"/>
        <v>-0.69477124183006533</v>
      </c>
      <c r="BA124" s="6">
        <f t="shared" si="182"/>
        <v>-0.53384207033842068</v>
      </c>
      <c r="BB124" s="6">
        <f t="shared" si="183"/>
        <v>-0.78586974719571401</v>
      </c>
      <c r="BC124" s="6">
        <f t="shared" si="184"/>
        <v>-0.5401804899011603</v>
      </c>
      <c r="BD124" s="6">
        <f t="shared" si="185"/>
        <v>-0.40815171242570053</v>
      </c>
      <c r="BE124" s="6">
        <f t="shared" si="186"/>
        <v>-0.4358637597408283</v>
      </c>
      <c r="BF124" s="6">
        <f t="shared" si="187"/>
        <v>-0.45758462181362308</v>
      </c>
      <c r="BG124" s="6">
        <f t="shared" si="188"/>
        <v>-0.52465012722646309</v>
      </c>
      <c r="BH124" s="6">
        <f t="shared" si="189"/>
        <v>-0.57115171650055374</v>
      </c>
      <c r="BI124" s="6">
        <f t="shared" si="190"/>
        <v>-0.572987721691678</v>
      </c>
      <c r="BJ124" s="6">
        <f t="shared" si="191"/>
        <v>-0.6410386965376782</v>
      </c>
      <c r="BL124" s="4"/>
    </row>
    <row r="125" spans="1:64" x14ac:dyDescent="0.35">
      <c r="A125" s="54" t="s">
        <v>107</v>
      </c>
      <c r="B125" s="10" t="s">
        <v>59</v>
      </c>
      <c r="C125" s="12">
        <v>4225</v>
      </c>
      <c r="D125" s="12">
        <v>3317</v>
      </c>
      <c r="E125" s="12">
        <v>2118</v>
      </c>
      <c r="F125" s="12">
        <v>2963</v>
      </c>
      <c r="G125" s="12">
        <v>5588</v>
      </c>
      <c r="H125" s="12">
        <v>6225</v>
      </c>
      <c r="I125" s="12">
        <v>7712</v>
      </c>
      <c r="J125" s="12">
        <v>7078</v>
      </c>
      <c r="K125" s="12">
        <v>3074</v>
      </c>
      <c r="L125" s="12">
        <v>1910</v>
      </c>
      <c r="M125" s="12">
        <v>1077</v>
      </c>
      <c r="N125" s="12">
        <v>1689</v>
      </c>
      <c r="O125" s="13">
        <v>2462</v>
      </c>
      <c r="P125" s="13">
        <v>2159</v>
      </c>
      <c r="Q125" s="13">
        <v>44</v>
      </c>
      <c r="R125" s="13">
        <v>48</v>
      </c>
      <c r="S125" s="13">
        <v>431</v>
      </c>
      <c r="T125" s="13">
        <v>2308</v>
      </c>
      <c r="U125" s="13">
        <v>2308</v>
      </c>
      <c r="V125" s="13">
        <v>3117</v>
      </c>
      <c r="W125" s="13">
        <v>1862</v>
      </c>
      <c r="X125" s="13">
        <v>1730</v>
      </c>
      <c r="Y125" s="13">
        <v>1773</v>
      </c>
      <c r="Z125" s="13">
        <v>2386</v>
      </c>
      <c r="AA125" s="30">
        <v>1333</v>
      </c>
      <c r="AB125" s="30">
        <v>3105</v>
      </c>
      <c r="AC125" s="30">
        <v>3499</v>
      </c>
      <c r="AD125" s="30">
        <v>1799</v>
      </c>
      <c r="AE125" s="30">
        <v>2289</v>
      </c>
      <c r="AF125" s="30">
        <v>1817</v>
      </c>
      <c r="AG125" s="30">
        <v>3238</v>
      </c>
      <c r="AH125" s="30">
        <v>5148</v>
      </c>
      <c r="AI125" s="30">
        <v>2273</v>
      </c>
      <c r="AJ125" s="30">
        <v>1677</v>
      </c>
      <c r="AK125" s="30">
        <v>1666</v>
      </c>
      <c r="AL125" s="30">
        <v>1241</v>
      </c>
      <c r="AM125" s="5">
        <f t="shared" si="168"/>
        <v>-2892</v>
      </c>
      <c r="AN125" s="5">
        <f t="shared" si="169"/>
        <v>-212</v>
      </c>
      <c r="AO125" s="5">
        <f t="shared" si="170"/>
        <v>1381</v>
      </c>
      <c r="AP125" s="5">
        <f t="shared" si="171"/>
        <v>-1164</v>
      </c>
      <c r="AQ125" s="5">
        <f t="shared" si="172"/>
        <v>-3299</v>
      </c>
      <c r="AR125" s="5">
        <f t="shared" si="173"/>
        <v>-4408</v>
      </c>
      <c r="AS125" s="5">
        <f t="shared" si="174"/>
        <v>-4474</v>
      </c>
      <c r="AT125" s="5">
        <f t="shared" si="175"/>
        <v>-1930</v>
      </c>
      <c r="AU125" s="5">
        <f t="shared" si="176"/>
        <v>-801</v>
      </c>
      <c r="AV125" s="5">
        <f t="shared" si="177"/>
        <v>-233</v>
      </c>
      <c r="AW125" s="5">
        <f t="shared" si="178"/>
        <v>589</v>
      </c>
      <c r="AX125" s="5">
        <f t="shared" si="179"/>
        <v>-448</v>
      </c>
      <c r="AY125" s="6">
        <f t="shared" si="180"/>
        <v>-0.68449704142011836</v>
      </c>
      <c r="AZ125" s="6">
        <f t="shared" si="181"/>
        <v>-6.391317455532107E-2</v>
      </c>
      <c r="BA125" s="6">
        <f t="shared" si="182"/>
        <v>0.6520302171860245</v>
      </c>
      <c r="BB125" s="6">
        <f t="shared" si="183"/>
        <v>-0.39284508943638202</v>
      </c>
      <c r="BC125" s="6">
        <f t="shared" si="184"/>
        <v>-0.59037222619899787</v>
      </c>
      <c r="BD125" s="6">
        <f t="shared" si="185"/>
        <v>-0.70811244979919674</v>
      </c>
      <c r="BE125" s="6">
        <f t="shared" si="186"/>
        <v>-0.58013485477178428</v>
      </c>
      <c r="BF125" s="6">
        <f t="shared" si="187"/>
        <v>-0.27267589714608648</v>
      </c>
      <c r="BG125" s="6">
        <f t="shared" si="188"/>
        <v>-0.26057254391672091</v>
      </c>
      <c r="BH125" s="6">
        <f t="shared" si="189"/>
        <v>-0.12198952879581151</v>
      </c>
      <c r="BI125" s="6">
        <f t="shared" si="190"/>
        <v>0.5468895078922934</v>
      </c>
      <c r="BJ125" s="6">
        <f t="shared" si="191"/>
        <v>-0.26524570751924215</v>
      </c>
      <c r="BL125" s="4"/>
    </row>
    <row r="126" spans="1:64" x14ac:dyDescent="0.35">
      <c r="A126" s="54" t="s">
        <v>109</v>
      </c>
      <c r="B126" s="10" t="s">
        <v>61</v>
      </c>
      <c r="C126" s="12">
        <v>2478</v>
      </c>
      <c r="D126" s="12">
        <v>1208</v>
      </c>
      <c r="E126" s="12">
        <v>1624</v>
      </c>
      <c r="F126" s="12">
        <v>2051</v>
      </c>
      <c r="G126" s="12">
        <v>2560</v>
      </c>
      <c r="H126" s="12">
        <v>3404</v>
      </c>
      <c r="I126" s="12">
        <v>4155</v>
      </c>
      <c r="J126" s="12">
        <v>3329</v>
      </c>
      <c r="K126" s="12">
        <v>1925</v>
      </c>
      <c r="L126" s="12">
        <v>1793</v>
      </c>
      <c r="M126" s="12">
        <v>2031</v>
      </c>
      <c r="N126" s="12">
        <v>1770</v>
      </c>
      <c r="O126" s="13">
        <v>573</v>
      </c>
      <c r="P126" s="13">
        <v>245</v>
      </c>
      <c r="Q126" s="13">
        <v>183</v>
      </c>
      <c r="R126" s="13">
        <v>394</v>
      </c>
      <c r="S126" s="13">
        <v>575</v>
      </c>
      <c r="T126" s="13">
        <v>700</v>
      </c>
      <c r="U126" s="13">
        <v>1354</v>
      </c>
      <c r="V126" s="13">
        <v>1899</v>
      </c>
      <c r="W126" s="13">
        <v>1589</v>
      </c>
      <c r="X126" s="13">
        <v>1806</v>
      </c>
      <c r="Y126" s="13">
        <v>1826</v>
      </c>
      <c r="Z126" s="13">
        <v>1433</v>
      </c>
      <c r="AA126" s="30">
        <v>1329</v>
      </c>
      <c r="AB126" s="30">
        <v>1153</v>
      </c>
      <c r="AC126" s="30">
        <v>1399</v>
      </c>
      <c r="AD126" s="30">
        <v>1413</v>
      </c>
      <c r="AE126" s="30">
        <v>1872</v>
      </c>
      <c r="AF126" s="30">
        <v>1565</v>
      </c>
      <c r="AG126" s="30">
        <v>2407</v>
      </c>
      <c r="AH126" s="30">
        <v>1942</v>
      </c>
      <c r="AI126" s="30">
        <v>1660</v>
      </c>
      <c r="AJ126" s="30">
        <v>1603</v>
      </c>
      <c r="AK126" s="30">
        <v>1886</v>
      </c>
      <c r="AL126" s="30">
        <v>1479</v>
      </c>
      <c r="AM126" s="5">
        <f t="shared" si="168"/>
        <v>-1149</v>
      </c>
      <c r="AN126" s="5">
        <f t="shared" si="169"/>
        <v>-55</v>
      </c>
      <c r="AO126" s="5">
        <f t="shared" si="170"/>
        <v>-225</v>
      </c>
      <c r="AP126" s="5">
        <f t="shared" si="171"/>
        <v>-638</v>
      </c>
      <c r="AQ126" s="5">
        <f t="shared" si="172"/>
        <v>-688</v>
      </c>
      <c r="AR126" s="5">
        <f t="shared" si="173"/>
        <v>-1839</v>
      </c>
      <c r="AS126" s="5">
        <f t="shared" si="174"/>
        <v>-1748</v>
      </c>
      <c r="AT126" s="5">
        <f t="shared" si="175"/>
        <v>-1387</v>
      </c>
      <c r="AU126" s="5">
        <f t="shared" si="176"/>
        <v>-265</v>
      </c>
      <c r="AV126" s="5">
        <f t="shared" si="177"/>
        <v>-190</v>
      </c>
      <c r="AW126" s="5">
        <f t="shared" si="178"/>
        <v>-145</v>
      </c>
      <c r="AX126" s="5">
        <f t="shared" si="179"/>
        <v>-291</v>
      </c>
      <c r="AY126" s="6">
        <f t="shared" si="180"/>
        <v>-0.46368038740920098</v>
      </c>
      <c r="AZ126" s="6">
        <f t="shared" si="181"/>
        <v>-4.5529801324503308E-2</v>
      </c>
      <c r="BA126" s="6">
        <f t="shared" si="182"/>
        <v>-0.13854679802955666</v>
      </c>
      <c r="BB126" s="6">
        <f t="shared" si="183"/>
        <v>-0.31106777181862505</v>
      </c>
      <c r="BC126" s="6">
        <f t="shared" si="184"/>
        <v>-0.26874999999999999</v>
      </c>
      <c r="BD126" s="6">
        <f t="shared" si="185"/>
        <v>-0.54024676850763809</v>
      </c>
      <c r="BE126" s="6">
        <f t="shared" si="186"/>
        <v>-0.42069795427196149</v>
      </c>
      <c r="BF126" s="6">
        <f t="shared" si="187"/>
        <v>-0.41664163412436167</v>
      </c>
      <c r="BG126" s="6">
        <f t="shared" si="188"/>
        <v>-0.13766233766233765</v>
      </c>
      <c r="BH126" s="6">
        <f t="shared" si="189"/>
        <v>-0.10596765197992192</v>
      </c>
      <c r="BI126" s="6">
        <f t="shared" si="190"/>
        <v>-7.1393402264894143E-2</v>
      </c>
      <c r="BJ126" s="6">
        <f t="shared" si="191"/>
        <v>-0.16440677966101694</v>
      </c>
      <c r="BL126" s="4"/>
    </row>
    <row r="127" spans="1:64" x14ac:dyDescent="0.35">
      <c r="A127" s="54" t="s">
        <v>110</v>
      </c>
      <c r="B127" s="10" t="s">
        <v>60</v>
      </c>
      <c r="C127" s="12">
        <v>893</v>
      </c>
      <c r="D127" s="12">
        <v>668</v>
      </c>
      <c r="E127" s="12">
        <v>1141</v>
      </c>
      <c r="F127" s="12">
        <v>1350</v>
      </c>
      <c r="G127" s="12">
        <v>2434</v>
      </c>
      <c r="H127" s="12">
        <v>2448</v>
      </c>
      <c r="I127" s="12">
        <v>4888</v>
      </c>
      <c r="J127" s="12">
        <v>2552</v>
      </c>
      <c r="K127" s="12">
        <v>2084</v>
      </c>
      <c r="L127" s="12">
        <v>1554</v>
      </c>
      <c r="M127" s="12">
        <v>986</v>
      </c>
      <c r="N127" s="12">
        <v>626</v>
      </c>
      <c r="O127" s="13">
        <v>586</v>
      </c>
      <c r="P127" s="13">
        <v>495</v>
      </c>
      <c r="Q127" s="13">
        <v>741</v>
      </c>
      <c r="R127" s="13">
        <v>829</v>
      </c>
      <c r="S127" s="13">
        <v>1009</v>
      </c>
      <c r="T127" s="13">
        <v>869</v>
      </c>
      <c r="U127" s="13">
        <v>1694</v>
      </c>
      <c r="V127" s="13">
        <v>1407</v>
      </c>
      <c r="W127" s="13">
        <v>1066</v>
      </c>
      <c r="X127" s="13">
        <v>751</v>
      </c>
      <c r="Y127" s="13">
        <v>818</v>
      </c>
      <c r="Z127" s="13">
        <v>595</v>
      </c>
      <c r="AA127" s="30">
        <v>604</v>
      </c>
      <c r="AB127" s="30">
        <v>769</v>
      </c>
      <c r="AC127" s="30">
        <v>1053</v>
      </c>
      <c r="AD127" s="30">
        <v>1609</v>
      </c>
      <c r="AE127" s="30">
        <v>1486</v>
      </c>
      <c r="AF127" s="30">
        <v>1853</v>
      </c>
      <c r="AG127" s="30">
        <v>3829</v>
      </c>
      <c r="AH127" s="30">
        <v>2754</v>
      </c>
      <c r="AI127" s="30">
        <v>1366</v>
      </c>
      <c r="AJ127" s="30">
        <v>1168</v>
      </c>
      <c r="AK127" s="30">
        <v>993</v>
      </c>
      <c r="AL127" s="30">
        <v>709</v>
      </c>
      <c r="AM127" s="5">
        <f t="shared" si="168"/>
        <v>-289</v>
      </c>
      <c r="AN127" s="5">
        <f t="shared" si="169"/>
        <v>101</v>
      </c>
      <c r="AO127" s="5">
        <f t="shared" si="170"/>
        <v>-88</v>
      </c>
      <c r="AP127" s="5">
        <f t="shared" si="171"/>
        <v>259</v>
      </c>
      <c r="AQ127" s="5">
        <f t="shared" si="172"/>
        <v>-948</v>
      </c>
      <c r="AR127" s="5">
        <f t="shared" si="173"/>
        <v>-595</v>
      </c>
      <c r="AS127" s="5">
        <f t="shared" si="174"/>
        <v>-1059</v>
      </c>
      <c r="AT127" s="5">
        <f t="shared" si="175"/>
        <v>202</v>
      </c>
      <c r="AU127" s="5">
        <f t="shared" si="176"/>
        <v>-718</v>
      </c>
      <c r="AV127" s="5">
        <f t="shared" si="177"/>
        <v>-386</v>
      </c>
      <c r="AW127" s="5">
        <f t="shared" si="178"/>
        <v>7</v>
      </c>
      <c r="AX127" s="5">
        <f t="shared" si="179"/>
        <v>83</v>
      </c>
      <c r="AY127" s="6">
        <f t="shared" si="180"/>
        <v>-0.32362821948488241</v>
      </c>
      <c r="AZ127" s="6">
        <f t="shared" si="181"/>
        <v>0.15119760479041916</v>
      </c>
      <c r="BA127" s="6">
        <f t="shared" si="182"/>
        <v>-7.7125328659070985E-2</v>
      </c>
      <c r="BB127" s="6">
        <f t="shared" si="183"/>
        <v>0.19185185185185186</v>
      </c>
      <c r="BC127" s="6">
        <f t="shared" si="184"/>
        <v>-0.38948233360723089</v>
      </c>
      <c r="BD127" s="6">
        <f t="shared" si="185"/>
        <v>-0.24305555555555555</v>
      </c>
      <c r="BE127" s="6">
        <f t="shared" si="186"/>
        <v>-0.21665302782324058</v>
      </c>
      <c r="BF127" s="6">
        <f t="shared" si="187"/>
        <v>7.9153605015673978E-2</v>
      </c>
      <c r="BG127" s="6">
        <f t="shared" si="188"/>
        <v>-0.34452975047984646</v>
      </c>
      <c r="BH127" s="6">
        <f t="shared" si="189"/>
        <v>-0.2483912483912484</v>
      </c>
      <c r="BI127" s="6">
        <f t="shared" si="190"/>
        <v>7.099391480730223E-3</v>
      </c>
      <c r="BJ127" s="6">
        <f t="shared" si="191"/>
        <v>0.13258785942492013</v>
      </c>
      <c r="BL127" s="4"/>
    </row>
    <row r="128" spans="1:64" x14ac:dyDescent="0.35">
      <c r="A128" s="54" t="s">
        <v>111</v>
      </c>
      <c r="B128" s="10" t="s">
        <v>51</v>
      </c>
      <c r="C128" s="12">
        <v>278</v>
      </c>
      <c r="D128" s="12">
        <v>405</v>
      </c>
      <c r="E128" s="12">
        <v>389</v>
      </c>
      <c r="F128" s="12">
        <v>459</v>
      </c>
      <c r="G128" s="12">
        <v>658</v>
      </c>
      <c r="H128" s="12">
        <v>1032</v>
      </c>
      <c r="I128" s="12">
        <v>590</v>
      </c>
      <c r="J128" s="12">
        <v>589</v>
      </c>
      <c r="K128" s="12">
        <v>319</v>
      </c>
      <c r="L128" s="12">
        <v>970</v>
      </c>
      <c r="M128" s="12">
        <v>689</v>
      </c>
      <c r="N128" s="12">
        <v>361</v>
      </c>
      <c r="O128" s="13">
        <v>106</v>
      </c>
      <c r="P128" s="13">
        <v>218</v>
      </c>
      <c r="Q128" s="13">
        <v>155</v>
      </c>
      <c r="R128" s="13">
        <v>203</v>
      </c>
      <c r="S128" s="13">
        <v>355</v>
      </c>
      <c r="T128" s="13">
        <v>453</v>
      </c>
      <c r="U128" s="13">
        <v>422</v>
      </c>
      <c r="V128" s="13">
        <v>333</v>
      </c>
      <c r="W128" s="13">
        <v>625</v>
      </c>
      <c r="X128" s="13">
        <v>836</v>
      </c>
      <c r="Y128" s="13">
        <v>749</v>
      </c>
      <c r="Z128" s="13">
        <v>297</v>
      </c>
      <c r="AA128" s="30">
        <v>838</v>
      </c>
      <c r="AB128" s="30">
        <v>827</v>
      </c>
      <c r="AC128" s="30">
        <v>324</v>
      </c>
      <c r="AD128" s="30">
        <v>461</v>
      </c>
      <c r="AE128" s="30">
        <v>632</v>
      </c>
      <c r="AF128" s="30">
        <v>664</v>
      </c>
      <c r="AG128" s="30">
        <v>903</v>
      </c>
      <c r="AH128" s="30">
        <v>925</v>
      </c>
      <c r="AI128" s="30">
        <v>1188</v>
      </c>
      <c r="AJ128" s="30">
        <v>1725</v>
      </c>
      <c r="AK128" s="30">
        <v>1779</v>
      </c>
      <c r="AL128" s="30">
        <v>2121</v>
      </c>
      <c r="AM128" s="5">
        <f t="shared" si="168"/>
        <v>560</v>
      </c>
      <c r="AN128" s="5">
        <f t="shared" si="169"/>
        <v>422</v>
      </c>
      <c r="AO128" s="5">
        <f t="shared" si="170"/>
        <v>-65</v>
      </c>
      <c r="AP128" s="5">
        <f t="shared" si="171"/>
        <v>2</v>
      </c>
      <c r="AQ128" s="5">
        <f t="shared" si="172"/>
        <v>-26</v>
      </c>
      <c r="AR128" s="5">
        <f t="shared" si="173"/>
        <v>-368</v>
      </c>
      <c r="AS128" s="5">
        <f t="shared" si="174"/>
        <v>313</v>
      </c>
      <c r="AT128" s="5">
        <f t="shared" si="175"/>
        <v>336</v>
      </c>
      <c r="AU128" s="5">
        <f t="shared" si="176"/>
        <v>869</v>
      </c>
      <c r="AV128" s="5">
        <f t="shared" si="177"/>
        <v>755</v>
      </c>
      <c r="AW128" s="5">
        <f t="shared" si="178"/>
        <v>1090</v>
      </c>
      <c r="AX128" s="5">
        <f t="shared" si="179"/>
        <v>1760</v>
      </c>
      <c r="AY128" s="6">
        <f t="shared" si="180"/>
        <v>2.014388489208633</v>
      </c>
      <c r="AZ128" s="6">
        <f t="shared" si="181"/>
        <v>1.0419753086419754</v>
      </c>
      <c r="BA128" s="6">
        <f t="shared" si="182"/>
        <v>-0.16709511568123395</v>
      </c>
      <c r="BB128" s="6">
        <f t="shared" si="183"/>
        <v>4.3572984749455342E-3</v>
      </c>
      <c r="BC128" s="6">
        <f t="shared" si="184"/>
        <v>-3.9513677811550151E-2</v>
      </c>
      <c r="BD128" s="6">
        <f t="shared" si="185"/>
        <v>-0.35658914728682173</v>
      </c>
      <c r="BE128" s="6">
        <f t="shared" si="186"/>
        <v>0.53050847457627115</v>
      </c>
      <c r="BF128" s="6">
        <f t="shared" si="187"/>
        <v>0.57045840407470294</v>
      </c>
      <c r="BG128" s="6">
        <f t="shared" si="188"/>
        <v>2.7241379310344827</v>
      </c>
      <c r="BH128" s="6">
        <f t="shared" si="189"/>
        <v>0.77835051546391754</v>
      </c>
      <c r="BI128" s="6">
        <f t="shared" si="190"/>
        <v>1.5820029027576197</v>
      </c>
      <c r="BJ128" s="6">
        <f t="shared" si="191"/>
        <v>4.8753462603878113</v>
      </c>
      <c r="BL128" s="4"/>
    </row>
    <row r="129" spans="1:64" x14ac:dyDescent="0.35">
      <c r="A129" s="54" t="s">
        <v>114</v>
      </c>
      <c r="B129" s="10" t="s">
        <v>50</v>
      </c>
      <c r="C129" s="12">
        <v>1170</v>
      </c>
      <c r="D129" s="12">
        <v>1131</v>
      </c>
      <c r="E129" s="12">
        <v>1024</v>
      </c>
      <c r="F129" s="12">
        <v>1205</v>
      </c>
      <c r="G129" s="12">
        <v>1037</v>
      </c>
      <c r="H129" s="12">
        <v>1351</v>
      </c>
      <c r="I129" s="12">
        <v>3407</v>
      </c>
      <c r="J129" s="12">
        <v>2023</v>
      </c>
      <c r="K129" s="12">
        <v>816</v>
      </c>
      <c r="L129" s="12">
        <v>738</v>
      </c>
      <c r="M129" s="12">
        <v>233</v>
      </c>
      <c r="N129" s="12">
        <v>284</v>
      </c>
      <c r="O129" s="13">
        <v>763</v>
      </c>
      <c r="P129" s="14" t="s">
        <v>21</v>
      </c>
      <c r="Q129" s="13">
        <v>812</v>
      </c>
      <c r="R129" s="13">
        <v>806</v>
      </c>
      <c r="S129" s="13">
        <v>132</v>
      </c>
      <c r="T129" s="13">
        <v>252</v>
      </c>
      <c r="U129" s="13">
        <v>1270</v>
      </c>
      <c r="V129" s="13">
        <v>665</v>
      </c>
      <c r="W129" s="13">
        <v>871</v>
      </c>
      <c r="X129" s="13">
        <v>409</v>
      </c>
      <c r="Y129" s="13">
        <v>349</v>
      </c>
      <c r="Z129" s="13">
        <v>361</v>
      </c>
      <c r="AA129" s="30">
        <v>297</v>
      </c>
      <c r="AB129" s="30">
        <v>676</v>
      </c>
      <c r="AC129" s="30">
        <v>810</v>
      </c>
      <c r="AD129" s="30">
        <v>282</v>
      </c>
      <c r="AE129" s="30">
        <v>565</v>
      </c>
      <c r="AF129" s="30">
        <v>488</v>
      </c>
      <c r="AG129" s="30">
        <v>1345</v>
      </c>
      <c r="AH129" s="30">
        <v>1453</v>
      </c>
      <c r="AI129" s="30">
        <v>933</v>
      </c>
      <c r="AJ129" s="30">
        <v>1020</v>
      </c>
      <c r="AK129" s="30">
        <v>1049</v>
      </c>
      <c r="AL129" s="30">
        <v>1082</v>
      </c>
      <c r="AM129" s="5">
        <f t="shared" si="168"/>
        <v>-873</v>
      </c>
      <c r="AN129" s="5">
        <f t="shared" si="169"/>
        <v>-455</v>
      </c>
      <c r="AO129" s="5">
        <f t="shared" si="170"/>
        <v>-214</v>
      </c>
      <c r="AP129" s="5">
        <f t="shared" si="171"/>
        <v>-923</v>
      </c>
      <c r="AQ129" s="5">
        <f t="shared" si="172"/>
        <v>-472</v>
      </c>
      <c r="AR129" s="5">
        <f t="shared" si="173"/>
        <v>-863</v>
      </c>
      <c r="AS129" s="5">
        <f t="shared" si="174"/>
        <v>-2062</v>
      </c>
      <c r="AT129" s="5">
        <f t="shared" si="175"/>
        <v>-570</v>
      </c>
      <c r="AU129" s="5">
        <f t="shared" si="176"/>
        <v>117</v>
      </c>
      <c r="AV129" s="5">
        <f t="shared" si="177"/>
        <v>282</v>
      </c>
      <c r="AW129" s="5">
        <f t="shared" si="178"/>
        <v>816</v>
      </c>
      <c r="AX129" s="5">
        <f t="shared" si="179"/>
        <v>798</v>
      </c>
      <c r="AY129" s="6">
        <f t="shared" si="180"/>
        <v>-0.74615384615384617</v>
      </c>
      <c r="AZ129" s="6">
        <f t="shared" si="181"/>
        <v>-0.40229885057471265</v>
      </c>
      <c r="BA129" s="6">
        <f t="shared" si="182"/>
        <v>-0.208984375</v>
      </c>
      <c r="BB129" s="6">
        <f t="shared" si="183"/>
        <v>-0.76597510373443989</v>
      </c>
      <c r="BC129" s="6">
        <f t="shared" si="184"/>
        <v>-0.45515911282545807</v>
      </c>
      <c r="BD129" s="6">
        <f t="shared" si="185"/>
        <v>-0.63878608438193929</v>
      </c>
      <c r="BE129" s="6">
        <f t="shared" si="186"/>
        <v>-0.60522453771646612</v>
      </c>
      <c r="BF129" s="6">
        <f t="shared" si="187"/>
        <v>-0.28175976272862086</v>
      </c>
      <c r="BG129" s="6">
        <f t="shared" si="188"/>
        <v>0.14338235294117646</v>
      </c>
      <c r="BH129" s="6">
        <f t="shared" si="189"/>
        <v>0.38211382113821141</v>
      </c>
      <c r="BI129" s="6">
        <f t="shared" si="190"/>
        <v>3.5021459227467813</v>
      </c>
      <c r="BJ129" s="6">
        <f t="shared" si="191"/>
        <v>2.8098591549295775</v>
      </c>
      <c r="BL129" s="4"/>
    </row>
    <row r="130" spans="1:64" x14ac:dyDescent="0.35">
      <c r="A130" s="54" t="s">
        <v>113</v>
      </c>
      <c r="B130" s="10" t="s">
        <v>54</v>
      </c>
      <c r="C130" s="12">
        <v>454</v>
      </c>
      <c r="D130" s="12">
        <v>283</v>
      </c>
      <c r="E130" s="12">
        <v>448</v>
      </c>
      <c r="F130" s="12">
        <v>352</v>
      </c>
      <c r="G130" s="12">
        <v>591</v>
      </c>
      <c r="H130" s="12">
        <v>684</v>
      </c>
      <c r="I130" s="12">
        <v>1051</v>
      </c>
      <c r="J130" s="12">
        <v>1241</v>
      </c>
      <c r="K130" s="12">
        <v>800</v>
      </c>
      <c r="L130" s="12">
        <v>1096</v>
      </c>
      <c r="M130" s="12">
        <v>947</v>
      </c>
      <c r="N130" s="12">
        <v>488</v>
      </c>
      <c r="O130" s="13">
        <v>222</v>
      </c>
      <c r="P130" s="13">
        <v>288</v>
      </c>
      <c r="Q130" s="13">
        <v>333</v>
      </c>
      <c r="R130" s="13">
        <v>255</v>
      </c>
      <c r="S130" s="13">
        <v>325</v>
      </c>
      <c r="T130" s="13">
        <v>269</v>
      </c>
      <c r="U130" s="13">
        <v>731</v>
      </c>
      <c r="V130" s="13">
        <v>862</v>
      </c>
      <c r="W130" s="13">
        <v>583</v>
      </c>
      <c r="X130" s="13">
        <v>515</v>
      </c>
      <c r="Y130" s="13">
        <v>494</v>
      </c>
      <c r="Z130" s="13">
        <v>525</v>
      </c>
      <c r="AA130" s="30">
        <v>373</v>
      </c>
      <c r="AB130" s="30">
        <v>463</v>
      </c>
      <c r="AC130" s="30">
        <v>633</v>
      </c>
      <c r="AD130" s="30">
        <v>543</v>
      </c>
      <c r="AE130" s="30">
        <v>728</v>
      </c>
      <c r="AF130" s="30">
        <v>775</v>
      </c>
      <c r="AG130" s="30">
        <v>1096</v>
      </c>
      <c r="AH130" s="30">
        <v>686</v>
      </c>
      <c r="AI130" s="30">
        <v>489</v>
      </c>
      <c r="AJ130" s="30">
        <v>1038</v>
      </c>
      <c r="AK130" s="30">
        <v>987</v>
      </c>
      <c r="AL130" s="30">
        <v>533</v>
      </c>
      <c r="AM130" s="5">
        <f t="shared" si="168"/>
        <v>-81</v>
      </c>
      <c r="AN130" s="5">
        <f t="shared" si="169"/>
        <v>180</v>
      </c>
      <c r="AO130" s="5">
        <f t="shared" si="170"/>
        <v>185</v>
      </c>
      <c r="AP130" s="5">
        <f t="shared" si="171"/>
        <v>191</v>
      </c>
      <c r="AQ130" s="5">
        <f t="shared" si="172"/>
        <v>137</v>
      </c>
      <c r="AR130" s="5">
        <f t="shared" si="173"/>
        <v>91</v>
      </c>
      <c r="AS130" s="5">
        <f t="shared" si="174"/>
        <v>45</v>
      </c>
      <c r="AT130" s="5">
        <f t="shared" si="175"/>
        <v>-555</v>
      </c>
      <c r="AU130" s="5">
        <f t="shared" si="176"/>
        <v>-311</v>
      </c>
      <c r="AV130" s="5">
        <f t="shared" si="177"/>
        <v>-58</v>
      </c>
      <c r="AW130" s="5">
        <f t="shared" si="178"/>
        <v>40</v>
      </c>
      <c r="AX130" s="5">
        <f t="shared" si="179"/>
        <v>45</v>
      </c>
      <c r="AY130" s="6">
        <f t="shared" si="180"/>
        <v>-0.17841409691629956</v>
      </c>
      <c r="AZ130" s="6">
        <f t="shared" si="181"/>
        <v>0.63604240282685509</v>
      </c>
      <c r="BA130" s="6">
        <f t="shared" si="182"/>
        <v>0.41294642857142855</v>
      </c>
      <c r="BB130" s="6">
        <f t="shared" si="183"/>
        <v>0.54261363636363635</v>
      </c>
      <c r="BC130" s="6">
        <f t="shared" si="184"/>
        <v>0.23181049069373943</v>
      </c>
      <c r="BD130" s="6">
        <f t="shared" si="185"/>
        <v>0.13304093567251463</v>
      </c>
      <c r="BE130" s="6">
        <f t="shared" si="186"/>
        <v>4.2816365366317791E-2</v>
      </c>
      <c r="BF130" s="6">
        <f t="shared" si="187"/>
        <v>-0.44721998388396456</v>
      </c>
      <c r="BG130" s="6">
        <f t="shared" si="188"/>
        <v>-0.38874999999999998</v>
      </c>
      <c r="BH130" s="6">
        <f t="shared" si="189"/>
        <v>-5.2919708029197078E-2</v>
      </c>
      <c r="BI130" s="6">
        <f t="shared" si="190"/>
        <v>4.2238648363252376E-2</v>
      </c>
      <c r="BJ130" s="6">
        <f t="shared" si="191"/>
        <v>9.2213114754098366E-2</v>
      </c>
      <c r="BL130" s="4"/>
    </row>
    <row r="131" spans="1:64" x14ac:dyDescent="0.35">
      <c r="A131" s="54" t="s">
        <v>112</v>
      </c>
      <c r="B131" s="10" t="s">
        <v>48</v>
      </c>
      <c r="C131" s="12">
        <v>217</v>
      </c>
      <c r="D131" s="12">
        <v>188</v>
      </c>
      <c r="E131" s="12">
        <v>309</v>
      </c>
      <c r="F131" s="12">
        <v>296</v>
      </c>
      <c r="G131" s="12">
        <v>569</v>
      </c>
      <c r="H131" s="12">
        <v>1315</v>
      </c>
      <c r="I131" s="12">
        <v>2739</v>
      </c>
      <c r="J131" s="12">
        <v>1843</v>
      </c>
      <c r="K131" s="12">
        <v>578</v>
      </c>
      <c r="L131" s="12">
        <v>776</v>
      </c>
      <c r="M131" s="12">
        <v>168</v>
      </c>
      <c r="N131" s="12">
        <v>127</v>
      </c>
      <c r="O131" s="14" t="s">
        <v>21</v>
      </c>
      <c r="P131" s="14" t="s">
        <v>21</v>
      </c>
      <c r="Q131" s="14" t="s">
        <v>21</v>
      </c>
      <c r="R131" s="14" t="s">
        <v>21</v>
      </c>
      <c r="S131" s="14" t="s">
        <v>21</v>
      </c>
      <c r="T131" s="13">
        <v>166</v>
      </c>
      <c r="U131" s="13">
        <v>517</v>
      </c>
      <c r="V131" s="13">
        <v>862</v>
      </c>
      <c r="W131" s="13">
        <v>650</v>
      </c>
      <c r="X131" s="13">
        <v>823</v>
      </c>
      <c r="Y131" s="13">
        <v>114</v>
      </c>
      <c r="Z131" s="13">
        <v>36</v>
      </c>
      <c r="AA131" s="30">
        <v>24</v>
      </c>
      <c r="AB131" s="30">
        <v>27</v>
      </c>
      <c r="AC131" s="30">
        <v>22</v>
      </c>
      <c r="AD131" s="30">
        <v>408</v>
      </c>
      <c r="AE131" s="30">
        <v>577</v>
      </c>
      <c r="AF131" s="30">
        <v>823</v>
      </c>
      <c r="AG131" s="30">
        <v>1594</v>
      </c>
      <c r="AH131" s="30">
        <v>1309</v>
      </c>
      <c r="AI131" s="30">
        <v>652</v>
      </c>
      <c r="AJ131" s="30">
        <v>582</v>
      </c>
      <c r="AK131" s="30">
        <v>299</v>
      </c>
      <c r="AL131" s="30">
        <v>144</v>
      </c>
      <c r="AM131" s="5">
        <f t="shared" si="168"/>
        <v>-193</v>
      </c>
      <c r="AN131" s="5">
        <f t="shared" si="169"/>
        <v>-161</v>
      </c>
      <c r="AO131" s="5">
        <f t="shared" si="170"/>
        <v>-287</v>
      </c>
      <c r="AP131" s="5">
        <f t="shared" si="171"/>
        <v>112</v>
      </c>
      <c r="AQ131" s="5">
        <f t="shared" si="172"/>
        <v>8</v>
      </c>
      <c r="AR131" s="5">
        <f t="shared" si="173"/>
        <v>-492</v>
      </c>
      <c r="AS131" s="5">
        <f t="shared" si="174"/>
        <v>-1145</v>
      </c>
      <c r="AT131" s="5">
        <f t="shared" si="175"/>
        <v>-534</v>
      </c>
      <c r="AU131" s="5">
        <f t="shared" si="176"/>
        <v>74</v>
      </c>
      <c r="AV131" s="5">
        <f t="shared" si="177"/>
        <v>-194</v>
      </c>
      <c r="AW131" s="5">
        <f t="shared" si="178"/>
        <v>131</v>
      </c>
      <c r="AX131" s="5">
        <f t="shared" si="179"/>
        <v>17</v>
      </c>
      <c r="AY131" s="6">
        <f t="shared" si="180"/>
        <v>-0.88940092165898621</v>
      </c>
      <c r="AZ131" s="6">
        <f t="shared" si="181"/>
        <v>-0.8563829787234043</v>
      </c>
      <c r="BA131" s="6">
        <f t="shared" si="182"/>
        <v>-0.92880258899676371</v>
      </c>
      <c r="BB131" s="6">
        <f t="shared" si="183"/>
        <v>0.3783783783783784</v>
      </c>
      <c r="BC131" s="6">
        <f t="shared" si="184"/>
        <v>1.4059753954305799E-2</v>
      </c>
      <c r="BD131" s="6">
        <f t="shared" si="185"/>
        <v>-0.37414448669201522</v>
      </c>
      <c r="BE131" s="6">
        <f t="shared" si="186"/>
        <v>-0.41803577948156262</v>
      </c>
      <c r="BF131" s="6">
        <f t="shared" si="187"/>
        <v>-0.28974498100922408</v>
      </c>
      <c r="BG131" s="6">
        <f t="shared" si="188"/>
        <v>0.12802768166089964</v>
      </c>
      <c r="BH131" s="6">
        <f t="shared" si="189"/>
        <v>-0.25</v>
      </c>
      <c r="BI131" s="6">
        <f t="shared" si="190"/>
        <v>0.77976190476190477</v>
      </c>
      <c r="BJ131" s="6">
        <f t="shared" si="191"/>
        <v>0.13385826771653545</v>
      </c>
      <c r="BL131" s="4"/>
    </row>
    <row r="132" spans="1:64" x14ac:dyDescent="0.35">
      <c r="A132" s="54" t="s">
        <v>115</v>
      </c>
      <c r="B132" s="10" t="s">
        <v>56</v>
      </c>
      <c r="C132" s="12">
        <v>238</v>
      </c>
      <c r="D132" s="12">
        <v>145</v>
      </c>
      <c r="E132" s="12">
        <v>340</v>
      </c>
      <c r="F132" s="12">
        <v>226</v>
      </c>
      <c r="G132" s="12">
        <v>724</v>
      </c>
      <c r="H132" s="12">
        <v>563</v>
      </c>
      <c r="I132" s="12">
        <v>322</v>
      </c>
      <c r="J132" s="12">
        <v>602</v>
      </c>
      <c r="K132" s="12">
        <v>623</v>
      </c>
      <c r="L132" s="12">
        <v>407</v>
      </c>
      <c r="M132" s="12">
        <v>309</v>
      </c>
      <c r="N132" s="12">
        <v>240</v>
      </c>
      <c r="O132" s="13">
        <v>107</v>
      </c>
      <c r="P132" s="13">
        <v>170</v>
      </c>
      <c r="Q132" s="13">
        <v>104</v>
      </c>
      <c r="R132" s="14" t="s">
        <v>21</v>
      </c>
      <c r="S132" s="13">
        <v>64</v>
      </c>
      <c r="T132" s="14" t="s">
        <v>21</v>
      </c>
      <c r="U132" s="13">
        <v>171</v>
      </c>
      <c r="V132" s="13">
        <v>96</v>
      </c>
      <c r="W132" s="13">
        <v>109</v>
      </c>
      <c r="X132" s="13">
        <v>121</v>
      </c>
      <c r="Y132" s="13">
        <v>67</v>
      </c>
      <c r="Z132" s="13">
        <v>381</v>
      </c>
      <c r="AA132" s="30">
        <v>123</v>
      </c>
      <c r="AB132" s="30">
        <v>252</v>
      </c>
      <c r="AC132" s="30">
        <v>221</v>
      </c>
      <c r="AD132" s="30">
        <v>327</v>
      </c>
      <c r="AE132" s="30">
        <v>296</v>
      </c>
      <c r="AF132" s="30">
        <v>216</v>
      </c>
      <c r="AG132" s="30">
        <v>1154</v>
      </c>
      <c r="AH132" s="30">
        <v>366</v>
      </c>
      <c r="AI132" s="30">
        <v>360</v>
      </c>
      <c r="AJ132" s="30">
        <v>324</v>
      </c>
      <c r="AK132" s="30">
        <v>243</v>
      </c>
      <c r="AL132" s="30">
        <v>756</v>
      </c>
      <c r="AM132" s="5">
        <f t="shared" si="168"/>
        <v>-115</v>
      </c>
      <c r="AN132" s="5">
        <f t="shared" si="169"/>
        <v>107</v>
      </c>
      <c r="AO132" s="5">
        <f t="shared" si="170"/>
        <v>-119</v>
      </c>
      <c r="AP132" s="5">
        <f t="shared" si="171"/>
        <v>101</v>
      </c>
      <c r="AQ132" s="5">
        <f t="shared" si="172"/>
        <v>-428</v>
      </c>
      <c r="AR132" s="5">
        <f t="shared" si="173"/>
        <v>-347</v>
      </c>
      <c r="AS132" s="5">
        <f t="shared" si="174"/>
        <v>832</v>
      </c>
      <c r="AT132" s="5">
        <f t="shared" si="175"/>
        <v>-236</v>
      </c>
      <c r="AU132" s="5">
        <f t="shared" si="176"/>
        <v>-263</v>
      </c>
      <c r="AV132" s="5">
        <f t="shared" si="177"/>
        <v>-83</v>
      </c>
      <c r="AW132" s="5">
        <f t="shared" si="178"/>
        <v>-66</v>
      </c>
      <c r="AX132" s="5">
        <f t="shared" si="179"/>
        <v>516</v>
      </c>
      <c r="AY132" s="6">
        <f t="shared" si="180"/>
        <v>-0.48319327731092437</v>
      </c>
      <c r="AZ132" s="6">
        <f t="shared" si="181"/>
        <v>0.73793103448275865</v>
      </c>
      <c r="BA132" s="6">
        <f t="shared" si="182"/>
        <v>-0.35</v>
      </c>
      <c r="BB132" s="6">
        <f t="shared" si="183"/>
        <v>0.44690265486725661</v>
      </c>
      <c r="BC132" s="6">
        <f t="shared" si="184"/>
        <v>-0.59116022099447518</v>
      </c>
      <c r="BD132" s="6">
        <f t="shared" si="185"/>
        <v>-0.61634103019538189</v>
      </c>
      <c r="BE132" s="6">
        <f t="shared" si="186"/>
        <v>2.5838509316770186</v>
      </c>
      <c r="BF132" s="6">
        <f t="shared" si="187"/>
        <v>-0.39202657807308972</v>
      </c>
      <c r="BG132" s="6">
        <f t="shared" si="188"/>
        <v>-0.42215088282504015</v>
      </c>
      <c r="BH132" s="6">
        <f t="shared" si="189"/>
        <v>-0.20393120393120392</v>
      </c>
      <c r="BI132" s="6">
        <f t="shared" si="190"/>
        <v>-0.21359223300970873</v>
      </c>
      <c r="BJ132" s="6">
        <f t="shared" si="191"/>
        <v>2.15</v>
      </c>
      <c r="BL132" s="4"/>
    </row>
  </sheetData>
  <sortState xmlns:xlrd2="http://schemas.microsoft.com/office/spreadsheetml/2017/richdata2" ref="B66:BL84">
    <sortCondition descending="1" ref="BL66:BL84"/>
  </sortState>
  <mergeCells count="10">
    <mergeCell ref="AM87:AX87"/>
    <mergeCell ref="AY87:BJ87"/>
    <mergeCell ref="AM111:AX111"/>
    <mergeCell ref="AY111:BJ111"/>
    <mergeCell ref="AM3:AX3"/>
    <mergeCell ref="AY3:BJ3"/>
    <mergeCell ref="AM32:AX32"/>
    <mergeCell ref="AY32:BJ32"/>
    <mergeCell ref="AM63:AX63"/>
    <mergeCell ref="AY63:BJ63"/>
  </mergeCells>
  <conditionalFormatting sqref="AM293:BJ1048576 AM1:BJ60 AM63:BJ84 AM87:BJ108 AM111:BJ132">
    <cfRule type="cellIs" dxfId="75" priority="51" operator="lessThan">
      <formula>0</formula>
    </cfRule>
  </conditionalFormatting>
  <conditionalFormatting sqref="AY3:AY4">
    <cfRule type="cellIs" dxfId="74" priority="50" operator="lessThan">
      <formula>0</formula>
    </cfRule>
  </conditionalFormatting>
  <conditionalFormatting sqref="AM3:BJ5">
    <cfRule type="cellIs" dxfId="73" priority="49" operator="lessThan">
      <formula>0</formula>
    </cfRule>
  </conditionalFormatting>
  <conditionalFormatting sqref="AY3:AY4">
    <cfRule type="cellIs" dxfId="72" priority="48" operator="lessThan">
      <formula>0</formula>
    </cfRule>
  </conditionalFormatting>
  <conditionalFormatting sqref="B86">
    <cfRule type="cellIs" dxfId="71" priority="30" operator="lessThan">
      <formula>0</formula>
    </cfRule>
  </conditionalFormatting>
  <conditionalFormatting sqref="B86">
    <cfRule type="cellIs" dxfId="70" priority="29" operator="lessThan">
      <formula>0</formula>
    </cfRule>
  </conditionalFormatting>
  <conditionalFormatting sqref="B110">
    <cfRule type="cellIs" dxfId="69" priority="28" operator="lessThan">
      <formula>0</formula>
    </cfRule>
  </conditionalFormatting>
  <conditionalFormatting sqref="AY32:AY33">
    <cfRule type="cellIs" dxfId="68" priority="12" operator="lessThan">
      <formula>0</formula>
    </cfRule>
  </conditionalFormatting>
  <conditionalFormatting sqref="AM32:BJ34">
    <cfRule type="cellIs" dxfId="67" priority="11" operator="lessThan">
      <formula>0</formula>
    </cfRule>
  </conditionalFormatting>
  <conditionalFormatting sqref="AY32:AY33">
    <cfRule type="cellIs" dxfId="66" priority="10" operator="lessThan">
      <formula>0</formula>
    </cfRule>
  </conditionalFormatting>
  <conditionalFormatting sqref="AY63:AY64">
    <cfRule type="cellIs" dxfId="65" priority="9" operator="lessThan">
      <formula>0</formula>
    </cfRule>
  </conditionalFormatting>
  <conditionalFormatting sqref="AM63:BJ65">
    <cfRule type="cellIs" dxfId="64" priority="8" operator="lessThan">
      <formula>0</formula>
    </cfRule>
  </conditionalFormatting>
  <conditionalFormatting sqref="AY63:AY64">
    <cfRule type="cellIs" dxfId="63" priority="7" operator="lessThan">
      <formula>0</formula>
    </cfRule>
  </conditionalFormatting>
  <conditionalFormatting sqref="AY87:AY88">
    <cfRule type="cellIs" dxfId="62" priority="6" operator="lessThan">
      <formula>0</formula>
    </cfRule>
  </conditionalFormatting>
  <conditionalFormatting sqref="AM87:BJ89">
    <cfRule type="cellIs" dxfId="61" priority="5" operator="lessThan">
      <formula>0</formula>
    </cfRule>
  </conditionalFormatting>
  <conditionalFormatting sqref="AY87:AY88">
    <cfRule type="cellIs" dxfId="60" priority="4" operator="lessThan">
      <formula>0</formula>
    </cfRule>
  </conditionalFormatting>
  <conditionalFormatting sqref="AY111:AY112">
    <cfRule type="cellIs" dxfId="59" priority="3" operator="lessThan">
      <formula>0</formula>
    </cfRule>
  </conditionalFormatting>
  <conditionalFormatting sqref="AM111:BJ113">
    <cfRule type="cellIs" dxfId="58" priority="2" operator="lessThan">
      <formula>0</formula>
    </cfRule>
  </conditionalFormatting>
  <conditionalFormatting sqref="AY111:AY112">
    <cfRule type="cellIs" dxfId="57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CC1FA-AE53-4140-BCFD-9B0AD75CAABB}">
  <dimension ref="A1:Q121"/>
  <sheetViews>
    <sheetView tabSelected="1" zoomScale="90" zoomScaleNormal="90" workbookViewId="0">
      <selection activeCell="L10" sqref="L10"/>
    </sheetView>
  </sheetViews>
  <sheetFormatPr defaultRowHeight="14.5" x14ac:dyDescent="0.35"/>
  <cols>
    <col min="1" max="2" width="18.7265625" customWidth="1"/>
    <col min="3" max="4" width="9.08984375" style="4" customWidth="1"/>
    <col min="5" max="5" width="9.1796875" style="4" customWidth="1"/>
    <col min="6" max="6" width="13.81640625" customWidth="1"/>
    <col min="7" max="7" width="11.1796875" customWidth="1"/>
  </cols>
  <sheetData>
    <row r="1" spans="1:17" x14ac:dyDescent="0.35">
      <c r="B1" s="15" t="s">
        <v>40</v>
      </c>
    </row>
    <row r="2" spans="1:17" x14ac:dyDescent="0.35">
      <c r="B2" s="16" t="s">
        <v>41</v>
      </c>
    </row>
    <row r="3" spans="1:17" x14ac:dyDescent="0.35">
      <c r="A3" s="48"/>
      <c r="B3" s="8"/>
      <c r="C3" s="32" t="s">
        <v>35</v>
      </c>
      <c r="D3" s="32" t="s">
        <v>36</v>
      </c>
      <c r="E3" s="33" t="s">
        <v>38</v>
      </c>
      <c r="F3" s="126" t="s">
        <v>66</v>
      </c>
      <c r="G3" s="127"/>
    </row>
    <row r="4" spans="1:17" x14ac:dyDescent="0.35">
      <c r="A4" s="9" t="s">
        <v>80</v>
      </c>
      <c r="B4" s="10" t="s">
        <v>37</v>
      </c>
      <c r="C4" s="11">
        <v>3789955</v>
      </c>
      <c r="D4" s="11">
        <v>2138346</v>
      </c>
      <c r="E4" s="11">
        <v>3252898</v>
      </c>
      <c r="F4" s="5">
        <f>E4-C4</f>
        <v>-537057</v>
      </c>
      <c r="G4" s="6">
        <f>(E4-C4)/C4</f>
        <v>-0.14170537644906073</v>
      </c>
    </row>
    <row r="5" spans="1:17" x14ac:dyDescent="0.35">
      <c r="A5" s="9" t="s">
        <v>81</v>
      </c>
      <c r="B5" s="10" t="s">
        <v>0</v>
      </c>
      <c r="C5" s="11">
        <v>1536526</v>
      </c>
      <c r="D5" s="11">
        <v>1575563</v>
      </c>
      <c r="E5" s="11">
        <v>1785939</v>
      </c>
      <c r="F5" s="5">
        <f t="shared" ref="F5:F6" si="0">E5-C5</f>
        <v>249413</v>
      </c>
      <c r="G5" s="6">
        <f t="shared" ref="G5:G6" si="1">(E5-C5)/C5</f>
        <v>0.162322668148798</v>
      </c>
    </row>
    <row r="6" spans="1:17" x14ac:dyDescent="0.35">
      <c r="A6" s="53" t="s">
        <v>82</v>
      </c>
      <c r="B6" s="10" t="s">
        <v>1</v>
      </c>
      <c r="C6" s="28">
        <v>2253429</v>
      </c>
      <c r="D6" s="28">
        <v>562783</v>
      </c>
      <c r="E6" s="28">
        <v>1466959</v>
      </c>
      <c r="F6" s="20">
        <f t="shared" si="0"/>
        <v>-786470</v>
      </c>
      <c r="G6" s="21">
        <f t="shared" si="1"/>
        <v>-0.34901033047857288</v>
      </c>
    </row>
    <row r="7" spans="1:17" x14ac:dyDescent="0.35">
      <c r="A7" s="9" t="s">
        <v>83</v>
      </c>
      <c r="B7" s="10" t="s">
        <v>15</v>
      </c>
      <c r="C7" s="11">
        <v>804645</v>
      </c>
      <c r="D7" s="11">
        <v>143523</v>
      </c>
      <c r="E7" s="11">
        <v>588740</v>
      </c>
      <c r="F7" s="5">
        <f t="shared" ref="F7:F27" si="2">E7-C7</f>
        <v>-215905</v>
      </c>
      <c r="G7" s="6">
        <f t="shared" ref="G7:G27" si="3">(E7-C7)/C7</f>
        <v>-0.26832329785184772</v>
      </c>
    </row>
    <row r="8" spans="1:17" x14ac:dyDescent="0.35">
      <c r="A8" s="9" t="s">
        <v>84</v>
      </c>
      <c r="B8" s="10" t="s">
        <v>8</v>
      </c>
      <c r="C8" s="11">
        <v>182860</v>
      </c>
      <c r="D8" s="11">
        <v>88635</v>
      </c>
      <c r="E8" s="11">
        <v>204046</v>
      </c>
      <c r="F8" s="5">
        <f t="shared" si="2"/>
        <v>21186</v>
      </c>
      <c r="G8" s="6">
        <f t="shared" si="3"/>
        <v>0.11585912720113749</v>
      </c>
    </row>
    <row r="9" spans="1:17" x14ac:dyDescent="0.35">
      <c r="A9" s="9" t="s">
        <v>85</v>
      </c>
      <c r="B9" s="10" t="s">
        <v>13</v>
      </c>
      <c r="C9" s="11">
        <v>162036</v>
      </c>
      <c r="D9" s="11">
        <v>41512</v>
      </c>
      <c r="E9" s="11">
        <v>76103</v>
      </c>
      <c r="F9" s="5">
        <f t="shared" si="2"/>
        <v>-85933</v>
      </c>
      <c r="G9" s="6">
        <f t="shared" si="3"/>
        <v>-0.53033276555827102</v>
      </c>
    </row>
    <row r="10" spans="1:17" x14ac:dyDescent="0.35">
      <c r="A10" s="9" t="s">
        <v>86</v>
      </c>
      <c r="B10" s="10" t="s">
        <v>19</v>
      </c>
      <c r="C10" s="11">
        <v>260036</v>
      </c>
      <c r="D10" s="11">
        <v>29072</v>
      </c>
      <c r="E10" s="11">
        <v>71274</v>
      </c>
      <c r="F10" s="5">
        <f t="shared" si="2"/>
        <v>-188762</v>
      </c>
      <c r="G10" s="6">
        <f t="shared" si="3"/>
        <v>-0.72590718208248084</v>
      </c>
    </row>
    <row r="11" spans="1:17" x14ac:dyDescent="0.35">
      <c r="A11" s="9" t="s">
        <v>87</v>
      </c>
      <c r="B11" s="10" t="s">
        <v>7</v>
      </c>
      <c r="C11" s="11">
        <v>80034</v>
      </c>
      <c r="D11" s="11">
        <v>29411</v>
      </c>
      <c r="E11" s="11">
        <v>62483</v>
      </c>
      <c r="F11" s="5">
        <f t="shared" si="2"/>
        <v>-17551</v>
      </c>
      <c r="G11" s="6">
        <f t="shared" si="3"/>
        <v>-0.21929429992253294</v>
      </c>
      <c r="I11" s="133"/>
      <c r="J11" s="131"/>
      <c r="K11" s="134"/>
      <c r="L11" s="134"/>
      <c r="M11" s="134"/>
      <c r="N11" s="129"/>
      <c r="O11" s="129"/>
      <c r="P11" s="129"/>
      <c r="Q11" s="129"/>
    </row>
    <row r="12" spans="1:17" x14ac:dyDescent="0.35">
      <c r="A12" s="9" t="s">
        <v>88</v>
      </c>
      <c r="B12" s="10" t="s">
        <v>16</v>
      </c>
      <c r="C12" s="11">
        <v>70290</v>
      </c>
      <c r="D12" s="11">
        <v>17687</v>
      </c>
      <c r="E12" s="11">
        <v>42961</v>
      </c>
      <c r="F12" s="5">
        <f t="shared" si="2"/>
        <v>-27329</v>
      </c>
      <c r="G12" s="6">
        <f t="shared" si="3"/>
        <v>-0.38880352824014797</v>
      </c>
      <c r="I12" s="132"/>
      <c r="J12" s="131"/>
      <c r="K12" s="135"/>
      <c r="L12" s="135"/>
      <c r="M12" s="135"/>
      <c r="N12" s="135"/>
      <c r="O12" s="135"/>
      <c r="P12" s="135"/>
      <c r="Q12" s="135"/>
    </row>
    <row r="13" spans="1:17" x14ac:dyDescent="0.35">
      <c r="A13" s="9" t="s">
        <v>89</v>
      </c>
      <c r="B13" s="10" t="s">
        <v>12</v>
      </c>
      <c r="C13" s="11">
        <v>78131</v>
      </c>
      <c r="D13" s="11">
        <v>18012</v>
      </c>
      <c r="E13" s="11">
        <v>37547</v>
      </c>
      <c r="F13" s="5">
        <f t="shared" si="2"/>
        <v>-40584</v>
      </c>
      <c r="G13" s="6">
        <f t="shared" si="3"/>
        <v>-0.51943530736839416</v>
      </c>
      <c r="I13" s="132"/>
      <c r="J13" s="131"/>
      <c r="K13" s="135"/>
      <c r="L13" s="135"/>
      <c r="M13" s="135"/>
      <c r="N13" s="135"/>
      <c r="O13" s="135"/>
      <c r="P13" s="135"/>
      <c r="Q13" s="135"/>
    </row>
    <row r="14" spans="1:17" x14ac:dyDescent="0.35">
      <c r="A14" s="9" t="s">
        <v>90</v>
      </c>
      <c r="B14" s="10" t="s">
        <v>18</v>
      </c>
      <c r="C14" s="11">
        <v>24519</v>
      </c>
      <c r="D14" s="11">
        <v>16582</v>
      </c>
      <c r="E14" s="11">
        <v>34530</v>
      </c>
      <c r="F14" s="5">
        <f t="shared" si="2"/>
        <v>10011</v>
      </c>
      <c r="G14" s="6">
        <f t="shared" si="3"/>
        <v>0.40829560748807048</v>
      </c>
      <c r="I14" s="132"/>
      <c r="J14" s="131"/>
      <c r="K14" s="128"/>
      <c r="L14" s="128"/>
      <c r="M14" s="128"/>
      <c r="N14" s="128"/>
      <c r="O14" s="128"/>
      <c r="P14" s="128"/>
      <c r="Q14" s="128"/>
    </row>
    <row r="15" spans="1:17" x14ac:dyDescent="0.35">
      <c r="A15" s="9" t="s">
        <v>39</v>
      </c>
      <c r="B15" s="10" t="s">
        <v>39</v>
      </c>
      <c r="C15" s="11">
        <v>50307</v>
      </c>
      <c r="D15" s="11">
        <v>11952</v>
      </c>
      <c r="E15" s="11">
        <v>34114</v>
      </c>
      <c r="F15" s="5">
        <f t="shared" si="2"/>
        <v>-16193</v>
      </c>
      <c r="G15" s="6">
        <f t="shared" si="3"/>
        <v>-0.3218836344842666</v>
      </c>
      <c r="I15" s="132"/>
      <c r="J15" s="131"/>
      <c r="K15" s="135"/>
      <c r="L15" s="135"/>
      <c r="M15" s="135"/>
      <c r="N15" s="135"/>
      <c r="O15" s="135"/>
      <c r="P15" s="135"/>
      <c r="Q15" s="135"/>
    </row>
    <row r="16" spans="1:17" x14ac:dyDescent="0.35">
      <c r="A16" s="9" t="s">
        <v>91</v>
      </c>
      <c r="B16" s="10" t="s">
        <v>10</v>
      </c>
      <c r="C16" s="11">
        <v>36334</v>
      </c>
      <c r="D16" s="11">
        <v>15481</v>
      </c>
      <c r="E16" s="11">
        <v>27029</v>
      </c>
      <c r="F16" s="5">
        <f t="shared" si="2"/>
        <v>-9305</v>
      </c>
      <c r="G16" s="6">
        <f t="shared" si="3"/>
        <v>-0.25609621841801067</v>
      </c>
      <c r="I16" s="132"/>
      <c r="J16" s="131"/>
      <c r="K16" s="135"/>
      <c r="L16" s="135"/>
      <c r="M16" s="135"/>
      <c r="N16" s="135"/>
      <c r="O16" s="135"/>
      <c r="P16" s="135"/>
      <c r="Q16" s="135"/>
    </row>
    <row r="17" spans="1:17" x14ac:dyDescent="0.35">
      <c r="A17" s="9" t="s">
        <v>92</v>
      </c>
      <c r="B17" s="10" t="s">
        <v>11</v>
      </c>
      <c r="C17" s="11">
        <v>41279</v>
      </c>
      <c r="D17" s="11">
        <v>15438</v>
      </c>
      <c r="E17" s="11">
        <v>26399</v>
      </c>
      <c r="F17" s="5">
        <f t="shared" si="2"/>
        <v>-14880</v>
      </c>
      <c r="G17" s="6">
        <f t="shared" si="3"/>
        <v>-0.36047384868819499</v>
      </c>
      <c r="I17" s="132"/>
      <c r="J17" s="131"/>
      <c r="K17" s="130"/>
      <c r="L17" s="130"/>
      <c r="M17" s="134"/>
      <c r="N17" s="134"/>
      <c r="O17" s="134"/>
      <c r="P17" s="134"/>
      <c r="Q17" s="134"/>
    </row>
    <row r="18" spans="1:17" x14ac:dyDescent="0.35">
      <c r="A18" s="9" t="s">
        <v>93</v>
      </c>
      <c r="B18" s="10" t="s">
        <v>6</v>
      </c>
      <c r="C18" s="11">
        <v>37177</v>
      </c>
      <c r="D18" s="11">
        <v>16638</v>
      </c>
      <c r="E18" s="11">
        <v>25072</v>
      </c>
      <c r="F18" s="5">
        <f t="shared" si="2"/>
        <v>-12105</v>
      </c>
      <c r="G18" s="6">
        <f t="shared" si="3"/>
        <v>-0.32560454044167092</v>
      </c>
      <c r="I18" s="132"/>
      <c r="J18" s="131"/>
      <c r="K18" s="135"/>
      <c r="L18" s="135"/>
      <c r="M18" s="135"/>
      <c r="N18" s="135"/>
      <c r="O18" s="135"/>
      <c r="P18" s="135"/>
      <c r="Q18" s="135"/>
    </row>
    <row r="19" spans="1:17" x14ac:dyDescent="0.35">
      <c r="A19" s="9" t="s">
        <v>94</v>
      </c>
      <c r="B19" s="10" t="s">
        <v>3</v>
      </c>
      <c r="C19" s="11">
        <v>13356</v>
      </c>
      <c r="D19" s="11">
        <v>6694</v>
      </c>
      <c r="E19" s="11">
        <v>22454</v>
      </c>
      <c r="F19" s="5">
        <f t="shared" si="2"/>
        <v>9098</v>
      </c>
      <c r="G19" s="6">
        <f t="shared" si="3"/>
        <v>0.68119197364480388</v>
      </c>
      <c r="I19" s="132"/>
      <c r="J19" s="131"/>
      <c r="K19" s="135"/>
      <c r="L19" s="135"/>
      <c r="M19" s="135"/>
      <c r="N19" s="135"/>
      <c r="O19" s="135"/>
      <c r="P19" s="135"/>
      <c r="Q19" s="135"/>
    </row>
    <row r="20" spans="1:17" x14ac:dyDescent="0.35">
      <c r="A20" s="9" t="s">
        <v>95</v>
      </c>
      <c r="B20" s="10" t="s">
        <v>4</v>
      </c>
      <c r="C20" s="11">
        <v>37996</v>
      </c>
      <c r="D20" s="11">
        <v>11365</v>
      </c>
      <c r="E20" s="11">
        <v>19984</v>
      </c>
      <c r="F20" s="5">
        <f t="shared" si="2"/>
        <v>-18012</v>
      </c>
      <c r="G20" s="6">
        <f t="shared" si="3"/>
        <v>-0.47404989998947256</v>
      </c>
    </row>
    <row r="21" spans="1:17" x14ac:dyDescent="0.35">
      <c r="A21" s="9" t="s">
        <v>96</v>
      </c>
      <c r="B21" s="10" t="s">
        <v>5</v>
      </c>
      <c r="C21" s="11">
        <v>28612</v>
      </c>
      <c r="D21" s="11">
        <v>9407</v>
      </c>
      <c r="E21" s="11">
        <v>16904</v>
      </c>
      <c r="F21" s="5">
        <f t="shared" si="2"/>
        <v>-11708</v>
      </c>
      <c r="G21" s="6">
        <f t="shared" si="3"/>
        <v>-0.40919893750873759</v>
      </c>
    </row>
    <row r="22" spans="1:17" x14ac:dyDescent="0.35">
      <c r="A22" s="9" t="s">
        <v>97</v>
      </c>
      <c r="B22" s="10" t="s">
        <v>9</v>
      </c>
      <c r="C22" s="11">
        <v>35247</v>
      </c>
      <c r="D22" s="11">
        <v>6269</v>
      </c>
      <c r="E22" s="11">
        <v>15933</v>
      </c>
      <c r="F22" s="5">
        <f t="shared" si="2"/>
        <v>-19314</v>
      </c>
      <c r="G22" s="6">
        <f t="shared" si="3"/>
        <v>-0.54796152864073533</v>
      </c>
    </row>
    <row r="23" spans="1:17" x14ac:dyDescent="0.35">
      <c r="A23" s="9" t="s">
        <v>98</v>
      </c>
      <c r="B23" s="10" t="s">
        <v>17</v>
      </c>
      <c r="C23" s="11">
        <v>20270</v>
      </c>
      <c r="D23" s="11">
        <v>4769</v>
      </c>
      <c r="E23" s="11">
        <v>12365</v>
      </c>
      <c r="F23" s="5">
        <f t="shared" si="2"/>
        <v>-7905</v>
      </c>
      <c r="G23" s="6">
        <f t="shared" si="3"/>
        <v>-0.38998519980266405</v>
      </c>
    </row>
    <row r="24" spans="1:17" x14ac:dyDescent="0.35">
      <c r="A24" s="9" t="s">
        <v>99</v>
      </c>
      <c r="B24" s="10" t="s">
        <v>14</v>
      </c>
      <c r="C24" s="11">
        <v>15290</v>
      </c>
      <c r="D24" s="11">
        <v>4816</v>
      </c>
      <c r="E24" s="11">
        <v>9303</v>
      </c>
      <c r="F24" s="5">
        <f t="shared" si="2"/>
        <v>-5987</v>
      </c>
      <c r="G24" s="6">
        <f t="shared" si="3"/>
        <v>-0.39156311314584696</v>
      </c>
    </row>
    <row r="25" spans="1:17" x14ac:dyDescent="0.35">
      <c r="A25" s="9" t="s">
        <v>2</v>
      </c>
      <c r="B25" s="10" t="s">
        <v>2</v>
      </c>
      <c r="C25" s="11">
        <v>11548</v>
      </c>
      <c r="D25" s="11">
        <v>4936</v>
      </c>
      <c r="E25" s="11">
        <v>7774</v>
      </c>
      <c r="F25" s="5">
        <f t="shared" si="2"/>
        <v>-3774</v>
      </c>
      <c r="G25" s="6">
        <f t="shared" si="3"/>
        <v>-0.32680983720124696</v>
      </c>
    </row>
    <row r="26" spans="1:17" x14ac:dyDescent="0.35">
      <c r="A26" s="9" t="s">
        <v>100</v>
      </c>
      <c r="B26" s="10" t="s">
        <v>20</v>
      </c>
      <c r="C26" s="11">
        <v>26506</v>
      </c>
      <c r="D26" s="11">
        <v>756</v>
      </c>
      <c r="E26" s="11">
        <v>1943</v>
      </c>
      <c r="F26" s="5">
        <f t="shared" si="2"/>
        <v>-24563</v>
      </c>
      <c r="G26" s="6">
        <f t="shared" si="3"/>
        <v>-0.92669584245076586</v>
      </c>
    </row>
    <row r="27" spans="1:17" x14ac:dyDescent="0.35">
      <c r="A27" s="9" t="s">
        <v>101</v>
      </c>
      <c r="B27" s="10" t="s">
        <v>22</v>
      </c>
      <c r="C27" s="11">
        <v>30256</v>
      </c>
      <c r="D27" s="11">
        <v>604</v>
      </c>
      <c r="E27" s="11">
        <v>1817</v>
      </c>
      <c r="F27" s="5">
        <f t="shared" si="2"/>
        <v>-28439</v>
      </c>
      <c r="G27" s="6">
        <f t="shared" si="3"/>
        <v>-0.93994579587519833</v>
      </c>
    </row>
    <row r="28" spans="1:17" x14ac:dyDescent="0.35">
      <c r="B28" s="19"/>
      <c r="C28" s="3"/>
      <c r="D28" s="3"/>
    </row>
    <row r="29" spans="1:17" x14ac:dyDescent="0.35">
      <c r="B29" s="16" t="s">
        <v>42</v>
      </c>
      <c r="C29" s="3"/>
      <c r="D29" s="3"/>
    </row>
    <row r="30" spans="1:17" x14ac:dyDescent="0.35">
      <c r="A30" s="48"/>
      <c r="B30" s="8"/>
      <c r="C30" s="32" t="s">
        <v>35</v>
      </c>
      <c r="D30" s="32" t="s">
        <v>36</v>
      </c>
      <c r="E30" s="33" t="s">
        <v>38</v>
      </c>
      <c r="F30" s="126" t="s">
        <v>66</v>
      </c>
      <c r="G30" s="127"/>
    </row>
    <row r="31" spans="1:17" x14ac:dyDescent="0.35">
      <c r="A31" s="9" t="s">
        <v>80</v>
      </c>
      <c r="B31" s="10" t="s">
        <v>37</v>
      </c>
      <c r="C31" s="11">
        <v>6967047</v>
      </c>
      <c r="D31" s="11">
        <v>3998997</v>
      </c>
      <c r="E31" s="11">
        <v>5950873</v>
      </c>
      <c r="F31" s="5">
        <f>E31-C31</f>
        <v>-1016174</v>
      </c>
      <c r="G31" s="34">
        <f>(E31-C31)/C31</f>
        <v>-0.14585433398109701</v>
      </c>
    </row>
    <row r="32" spans="1:17" x14ac:dyDescent="0.35">
      <c r="A32" s="9" t="s">
        <v>81</v>
      </c>
      <c r="B32" s="10" t="s">
        <v>0</v>
      </c>
      <c r="C32" s="11">
        <v>2591410</v>
      </c>
      <c r="D32" s="11">
        <v>2716254</v>
      </c>
      <c r="E32" s="11">
        <v>3031814</v>
      </c>
      <c r="F32" s="5">
        <f t="shared" ref="F32:F33" si="4">E32-C32</f>
        <v>440404</v>
      </c>
      <c r="G32" s="6">
        <f t="shared" ref="G32:G33" si="5">(E32-C32)/C32</f>
        <v>0.16994763468536433</v>
      </c>
      <c r="H32" s="35"/>
    </row>
    <row r="33" spans="1:9" x14ac:dyDescent="0.35">
      <c r="A33" s="53" t="s">
        <v>82</v>
      </c>
      <c r="B33" s="10" t="s">
        <v>1</v>
      </c>
      <c r="C33" s="28">
        <v>4375637</v>
      </c>
      <c r="D33" s="28">
        <v>1282743</v>
      </c>
      <c r="E33" s="28">
        <v>2919059</v>
      </c>
      <c r="F33" s="20">
        <f t="shared" si="4"/>
        <v>-1456578</v>
      </c>
      <c r="G33" s="21">
        <f t="shared" si="5"/>
        <v>-0.33288364642679452</v>
      </c>
      <c r="I33" s="40"/>
    </row>
    <row r="34" spans="1:9" x14ac:dyDescent="0.35">
      <c r="A34" s="9" t="s">
        <v>83</v>
      </c>
      <c r="B34" s="10" t="s">
        <v>15</v>
      </c>
      <c r="C34" s="11">
        <v>1512487</v>
      </c>
      <c r="D34" s="11">
        <v>280767</v>
      </c>
      <c r="E34" s="11">
        <v>1086801</v>
      </c>
      <c r="F34" s="5">
        <f t="shared" ref="F34:F54" si="6">E34-C34</f>
        <v>-425686</v>
      </c>
      <c r="G34" s="6">
        <f t="shared" ref="G34:G54" si="7">(E34-C34)/C34</f>
        <v>-0.28144770831088134</v>
      </c>
    </row>
    <row r="35" spans="1:9" x14ac:dyDescent="0.35">
      <c r="A35" s="9" t="s">
        <v>84</v>
      </c>
      <c r="B35" s="10" t="s">
        <v>8</v>
      </c>
      <c r="C35" s="11">
        <v>279961</v>
      </c>
      <c r="D35" s="11">
        <v>157267</v>
      </c>
      <c r="E35" s="11">
        <v>323096</v>
      </c>
      <c r="F35" s="5">
        <f t="shared" si="6"/>
        <v>43135</v>
      </c>
      <c r="G35" s="6">
        <f t="shared" si="7"/>
        <v>0.15407503187944036</v>
      </c>
    </row>
    <row r="36" spans="1:9" x14ac:dyDescent="0.35">
      <c r="A36" s="9" t="s">
        <v>85</v>
      </c>
      <c r="B36" s="10" t="s">
        <v>13</v>
      </c>
      <c r="C36" s="11">
        <v>312716</v>
      </c>
      <c r="D36" s="11">
        <v>108271</v>
      </c>
      <c r="E36" s="11">
        <v>180361</v>
      </c>
      <c r="F36" s="5">
        <f t="shared" si="6"/>
        <v>-132355</v>
      </c>
      <c r="G36" s="6">
        <f t="shared" si="7"/>
        <v>-0.42324345412450914</v>
      </c>
      <c r="H36" t="s">
        <v>127</v>
      </c>
    </row>
    <row r="37" spans="1:9" x14ac:dyDescent="0.35">
      <c r="A37" s="9" t="s">
        <v>86</v>
      </c>
      <c r="B37" s="10" t="s">
        <v>19</v>
      </c>
      <c r="C37" s="11">
        <v>521158</v>
      </c>
      <c r="D37" s="11">
        <v>65352</v>
      </c>
      <c r="E37" s="11">
        <v>134125</v>
      </c>
      <c r="F37" s="5">
        <f t="shared" si="6"/>
        <v>-387033</v>
      </c>
      <c r="G37" s="6">
        <f t="shared" si="7"/>
        <v>-0.74264042766301197</v>
      </c>
    </row>
    <row r="38" spans="1:9" x14ac:dyDescent="0.35">
      <c r="A38" s="9" t="s">
        <v>90</v>
      </c>
      <c r="B38" s="10" t="s">
        <v>18</v>
      </c>
      <c r="C38" s="11">
        <v>84104</v>
      </c>
      <c r="D38" s="11">
        <v>60409</v>
      </c>
      <c r="E38" s="11">
        <v>123622</v>
      </c>
      <c r="F38" s="5">
        <f t="shared" si="6"/>
        <v>39518</v>
      </c>
      <c r="G38" s="6">
        <f t="shared" si="7"/>
        <v>0.46987063635498905</v>
      </c>
    </row>
    <row r="39" spans="1:9" x14ac:dyDescent="0.35">
      <c r="A39" s="9" t="s">
        <v>87</v>
      </c>
      <c r="B39" s="10" t="s">
        <v>7</v>
      </c>
      <c r="C39" s="11">
        <v>132033</v>
      </c>
      <c r="D39" s="11">
        <v>56592</v>
      </c>
      <c r="E39" s="11">
        <v>104441</v>
      </c>
      <c r="F39" s="5">
        <f t="shared" si="6"/>
        <v>-27592</v>
      </c>
      <c r="G39" s="6">
        <f t="shared" si="7"/>
        <v>-0.20897805851567411</v>
      </c>
    </row>
    <row r="40" spans="1:9" x14ac:dyDescent="0.35">
      <c r="A40" s="9" t="s">
        <v>88</v>
      </c>
      <c r="B40" s="10" t="s">
        <v>16</v>
      </c>
      <c r="C40" s="11">
        <v>161186</v>
      </c>
      <c r="D40" s="11">
        <v>42311</v>
      </c>
      <c r="E40" s="11">
        <v>93898</v>
      </c>
      <c r="F40" s="5">
        <f t="shared" si="6"/>
        <v>-67288</v>
      </c>
      <c r="G40" s="6">
        <f t="shared" si="7"/>
        <v>-0.41745561028873474</v>
      </c>
    </row>
    <row r="41" spans="1:9" x14ac:dyDescent="0.35">
      <c r="A41" s="9" t="s">
        <v>39</v>
      </c>
      <c r="B41" s="10" t="s">
        <v>39</v>
      </c>
      <c r="C41" s="11">
        <v>108170</v>
      </c>
      <c r="D41" s="11">
        <v>30980</v>
      </c>
      <c r="E41" s="11">
        <v>81514</v>
      </c>
      <c r="F41" s="5">
        <f t="shared" si="6"/>
        <v>-26656</v>
      </c>
      <c r="G41" s="6">
        <f t="shared" si="7"/>
        <v>-0.24642692058796339</v>
      </c>
    </row>
    <row r="42" spans="1:9" x14ac:dyDescent="0.35">
      <c r="A42" s="9" t="s">
        <v>89</v>
      </c>
      <c r="B42" s="10" t="s">
        <v>12</v>
      </c>
      <c r="C42" s="11">
        <v>162185</v>
      </c>
      <c r="D42" s="11">
        <v>40832</v>
      </c>
      <c r="E42" s="11">
        <v>80334</v>
      </c>
      <c r="F42" s="5">
        <f t="shared" si="6"/>
        <v>-81851</v>
      </c>
      <c r="G42" s="6">
        <f t="shared" si="7"/>
        <v>-0.50467675802324508</v>
      </c>
    </row>
    <row r="43" spans="1:9" x14ac:dyDescent="0.35">
      <c r="A43" s="9" t="s">
        <v>92</v>
      </c>
      <c r="B43" s="10" t="s">
        <v>11</v>
      </c>
      <c r="C43" s="11">
        <v>88445</v>
      </c>
      <c r="D43" s="11">
        <v>42955</v>
      </c>
      <c r="E43" s="11">
        <v>74890</v>
      </c>
      <c r="F43" s="5">
        <f t="shared" si="6"/>
        <v>-13555</v>
      </c>
      <c r="G43" s="6">
        <f t="shared" si="7"/>
        <v>-0.15325908756854542</v>
      </c>
      <c r="H43" t="s">
        <v>128</v>
      </c>
    </row>
    <row r="44" spans="1:9" x14ac:dyDescent="0.35">
      <c r="A44" s="9" t="s">
        <v>91</v>
      </c>
      <c r="B44" s="10" t="s">
        <v>10</v>
      </c>
      <c r="C44" s="11">
        <v>69667</v>
      </c>
      <c r="D44" s="11">
        <v>33707</v>
      </c>
      <c r="E44" s="11">
        <v>57186</v>
      </c>
      <c r="F44" s="5">
        <f t="shared" si="6"/>
        <v>-12481</v>
      </c>
      <c r="G44" s="6">
        <f t="shared" si="7"/>
        <v>-0.17915225286003417</v>
      </c>
    </row>
    <row r="45" spans="1:9" x14ac:dyDescent="0.35">
      <c r="A45" s="9" t="s">
        <v>93</v>
      </c>
      <c r="B45" s="10" t="s">
        <v>6</v>
      </c>
      <c r="C45" s="11">
        <v>80492</v>
      </c>
      <c r="D45" s="11">
        <v>65857</v>
      </c>
      <c r="E45" s="11">
        <v>55124</v>
      </c>
      <c r="F45" s="5">
        <f t="shared" si="6"/>
        <v>-25368</v>
      </c>
      <c r="G45" s="6">
        <f t="shared" si="7"/>
        <v>-0.31516175520548628</v>
      </c>
    </row>
    <row r="46" spans="1:9" x14ac:dyDescent="0.35">
      <c r="A46" s="9" t="s">
        <v>95</v>
      </c>
      <c r="B46" s="10" t="s">
        <v>4</v>
      </c>
      <c r="C46" s="11">
        <v>84988</v>
      </c>
      <c r="D46" s="11">
        <v>32312</v>
      </c>
      <c r="E46" s="11">
        <v>45403</v>
      </c>
      <c r="F46" s="5">
        <f t="shared" si="6"/>
        <v>-39585</v>
      </c>
      <c r="G46" s="6">
        <f t="shared" si="7"/>
        <v>-0.46577163834894336</v>
      </c>
    </row>
    <row r="47" spans="1:9" x14ac:dyDescent="0.35">
      <c r="A47" s="9" t="s">
        <v>94</v>
      </c>
      <c r="B47" s="10" t="s">
        <v>3</v>
      </c>
      <c r="C47" s="11">
        <v>26600</v>
      </c>
      <c r="D47" s="11">
        <v>14153</v>
      </c>
      <c r="E47" s="11">
        <v>39506</v>
      </c>
      <c r="F47" s="5">
        <f t="shared" si="6"/>
        <v>12906</v>
      </c>
      <c r="G47" s="6">
        <f t="shared" si="7"/>
        <v>0.48518796992481206</v>
      </c>
      <c r="H47" t="s">
        <v>129</v>
      </c>
    </row>
    <row r="48" spans="1:9" x14ac:dyDescent="0.35">
      <c r="A48" s="9" t="s">
        <v>97</v>
      </c>
      <c r="B48" s="10" t="s">
        <v>9</v>
      </c>
      <c r="C48" s="11">
        <v>80640</v>
      </c>
      <c r="D48" s="11">
        <v>14523</v>
      </c>
      <c r="E48" s="11">
        <v>34555</v>
      </c>
      <c r="F48" s="5">
        <f t="shared" si="6"/>
        <v>-46085</v>
      </c>
      <c r="G48" s="6">
        <f t="shared" si="7"/>
        <v>-0.57149057539682535</v>
      </c>
    </row>
    <row r="49" spans="1:7" x14ac:dyDescent="0.35">
      <c r="A49" s="9" t="s">
        <v>96</v>
      </c>
      <c r="B49" s="10" t="s">
        <v>5</v>
      </c>
      <c r="C49" s="11">
        <v>58117</v>
      </c>
      <c r="D49" s="11">
        <v>21754</v>
      </c>
      <c r="E49" s="11">
        <v>34066</v>
      </c>
      <c r="F49" s="5">
        <f t="shared" si="6"/>
        <v>-24051</v>
      </c>
      <c r="G49" s="6">
        <f t="shared" si="7"/>
        <v>-0.41383760345509918</v>
      </c>
    </row>
    <row r="50" spans="1:7" x14ac:dyDescent="0.35">
      <c r="A50" s="9" t="s">
        <v>98</v>
      </c>
      <c r="B50" s="10" t="s">
        <v>17</v>
      </c>
      <c r="C50" s="11">
        <v>39779</v>
      </c>
      <c r="D50" s="11">
        <v>10805</v>
      </c>
      <c r="E50" s="11">
        <v>25330</v>
      </c>
      <c r="F50" s="5">
        <f t="shared" si="6"/>
        <v>-14449</v>
      </c>
      <c r="G50" s="6">
        <f t="shared" si="7"/>
        <v>-0.36323185600442442</v>
      </c>
    </row>
    <row r="51" spans="1:7" x14ac:dyDescent="0.35">
      <c r="A51" s="9" t="s">
        <v>99</v>
      </c>
      <c r="B51" s="10" t="s">
        <v>14</v>
      </c>
      <c r="C51" s="11">
        <v>29618</v>
      </c>
      <c r="D51" s="11">
        <v>10131</v>
      </c>
      <c r="E51" s="11">
        <v>17396</v>
      </c>
      <c r="F51" s="5">
        <f t="shared" si="6"/>
        <v>-12222</v>
      </c>
      <c r="G51" s="6">
        <f t="shared" si="7"/>
        <v>-0.41265446687824969</v>
      </c>
    </row>
    <row r="52" spans="1:7" x14ac:dyDescent="0.35">
      <c r="A52" s="9" t="s">
        <v>2</v>
      </c>
      <c r="B52" s="10" t="s">
        <v>2</v>
      </c>
      <c r="C52" s="11">
        <v>24370</v>
      </c>
      <c r="D52" s="11">
        <v>10896</v>
      </c>
      <c r="E52" s="11">
        <v>16085</v>
      </c>
      <c r="F52" s="5">
        <f t="shared" si="6"/>
        <v>-8285</v>
      </c>
      <c r="G52" s="6">
        <f t="shared" si="7"/>
        <v>-0.33996717275338528</v>
      </c>
    </row>
    <row r="53" spans="1:7" x14ac:dyDescent="0.35">
      <c r="A53" s="9" t="s">
        <v>101</v>
      </c>
      <c r="B53" s="10" t="s">
        <v>22</v>
      </c>
      <c r="C53" s="11">
        <v>52222</v>
      </c>
      <c r="D53" s="11">
        <v>2129</v>
      </c>
      <c r="E53" s="11">
        <v>5273</v>
      </c>
      <c r="F53" s="5">
        <f t="shared" si="6"/>
        <v>-46949</v>
      </c>
      <c r="G53" s="6">
        <f t="shared" si="7"/>
        <v>-0.89902722990310602</v>
      </c>
    </row>
    <row r="54" spans="1:7" x14ac:dyDescent="0.35">
      <c r="A54" s="9" t="s">
        <v>100</v>
      </c>
      <c r="B54" s="10" t="s">
        <v>20</v>
      </c>
      <c r="C54" s="11">
        <v>41264</v>
      </c>
      <c r="D54" s="11">
        <v>2050</v>
      </c>
      <c r="E54" s="11">
        <v>5115</v>
      </c>
      <c r="F54" s="5">
        <f t="shared" si="6"/>
        <v>-36149</v>
      </c>
      <c r="G54" s="6">
        <f t="shared" si="7"/>
        <v>-0.8760420705699884</v>
      </c>
    </row>
    <row r="56" spans="1:7" x14ac:dyDescent="0.35">
      <c r="B56" s="16" t="s">
        <v>45</v>
      </c>
    </row>
    <row r="57" spans="1:7" x14ac:dyDescent="0.35">
      <c r="B57" s="16" t="s">
        <v>46</v>
      </c>
    </row>
    <row r="58" spans="1:7" x14ac:dyDescent="0.35">
      <c r="A58" s="48"/>
      <c r="B58" s="8"/>
      <c r="C58" s="32" t="s">
        <v>35</v>
      </c>
      <c r="D58" s="32" t="s">
        <v>36</v>
      </c>
      <c r="E58" s="33" t="s">
        <v>38</v>
      </c>
      <c r="F58" s="126" t="s">
        <v>66</v>
      </c>
      <c r="G58" s="127"/>
    </row>
    <row r="59" spans="1:7" x14ac:dyDescent="0.35">
      <c r="A59" s="54" t="s">
        <v>80</v>
      </c>
      <c r="B59" s="10" t="s">
        <v>0</v>
      </c>
      <c r="C59" s="11">
        <v>6967047</v>
      </c>
      <c r="D59" s="11">
        <v>3998997</v>
      </c>
      <c r="E59" s="11">
        <v>5950873</v>
      </c>
      <c r="F59" s="5">
        <f t="shared" ref="F59:F77" si="8">E59-C59</f>
        <v>-1016174</v>
      </c>
      <c r="G59" s="34">
        <f t="shared" ref="G59:G77" si="9">(E59-C59)/C59</f>
        <v>-0.14585433398109701</v>
      </c>
    </row>
    <row r="60" spans="1:7" x14ac:dyDescent="0.35">
      <c r="A60" s="54" t="s">
        <v>43</v>
      </c>
      <c r="B60" s="10" t="s">
        <v>43</v>
      </c>
      <c r="C60" s="11">
        <v>3265373</v>
      </c>
      <c r="D60" s="11">
        <v>1418784</v>
      </c>
      <c r="E60" s="11">
        <v>2647095</v>
      </c>
      <c r="F60" s="5">
        <f t="shared" si="8"/>
        <v>-618278</v>
      </c>
      <c r="G60" s="6">
        <f t="shared" si="9"/>
        <v>-0.18934375950312568</v>
      </c>
    </row>
    <row r="61" spans="1:7" x14ac:dyDescent="0.35">
      <c r="A61" s="54" t="s">
        <v>102</v>
      </c>
      <c r="B61" s="10" t="s">
        <v>55</v>
      </c>
      <c r="C61" s="11">
        <v>924557</v>
      </c>
      <c r="D61" s="11">
        <v>587108</v>
      </c>
      <c r="E61" s="11">
        <v>831101</v>
      </c>
      <c r="F61" s="5">
        <f t="shared" si="8"/>
        <v>-93456</v>
      </c>
      <c r="G61" s="6">
        <f t="shared" si="9"/>
        <v>-0.10108192355906667</v>
      </c>
    </row>
    <row r="62" spans="1:7" x14ac:dyDescent="0.35">
      <c r="A62" s="54" t="s">
        <v>117</v>
      </c>
      <c r="B62" s="10" t="s">
        <v>64</v>
      </c>
      <c r="C62" s="11">
        <v>814859</v>
      </c>
      <c r="D62" s="11">
        <v>468340</v>
      </c>
      <c r="E62" s="11">
        <v>724823</v>
      </c>
      <c r="F62" s="5">
        <f t="shared" si="8"/>
        <v>-90036</v>
      </c>
      <c r="G62" s="6">
        <f t="shared" si="9"/>
        <v>-0.11049273555302205</v>
      </c>
    </row>
    <row r="63" spans="1:7" x14ac:dyDescent="0.35">
      <c r="A63" s="54" t="s">
        <v>103</v>
      </c>
      <c r="B63" s="10" t="s">
        <v>58</v>
      </c>
      <c r="C63" s="11">
        <v>564177</v>
      </c>
      <c r="D63" s="11">
        <v>362188</v>
      </c>
      <c r="E63" s="11">
        <v>455084</v>
      </c>
      <c r="F63" s="5">
        <f t="shared" si="8"/>
        <v>-109093</v>
      </c>
      <c r="G63" s="6">
        <f t="shared" si="9"/>
        <v>-0.193366620759088</v>
      </c>
    </row>
    <row r="64" spans="1:7" x14ac:dyDescent="0.35">
      <c r="A64" s="54" t="s">
        <v>116</v>
      </c>
      <c r="B64" s="10" t="s">
        <v>65</v>
      </c>
      <c r="C64" s="11">
        <v>508440</v>
      </c>
      <c r="D64" s="11">
        <v>322851</v>
      </c>
      <c r="E64" s="11">
        <v>397752</v>
      </c>
      <c r="F64" s="5">
        <f t="shared" si="8"/>
        <v>-110688</v>
      </c>
      <c r="G64" s="6">
        <f t="shared" si="9"/>
        <v>-0.21770120368185036</v>
      </c>
    </row>
    <row r="65" spans="1:7" x14ac:dyDescent="0.35">
      <c r="A65" s="54" t="s">
        <v>104</v>
      </c>
      <c r="B65" s="10" t="s">
        <v>49</v>
      </c>
      <c r="C65" s="11">
        <v>481117</v>
      </c>
      <c r="D65" s="11">
        <v>311336</v>
      </c>
      <c r="E65" s="11">
        <v>386715</v>
      </c>
      <c r="F65" s="5">
        <f t="shared" si="8"/>
        <v>-94402</v>
      </c>
      <c r="G65" s="6">
        <f t="shared" si="9"/>
        <v>-0.19621422647713549</v>
      </c>
    </row>
    <row r="66" spans="1:7" x14ac:dyDescent="0.35">
      <c r="A66" s="54" t="s">
        <v>105</v>
      </c>
      <c r="B66" s="10" t="s">
        <v>57</v>
      </c>
      <c r="C66" s="11">
        <v>326165</v>
      </c>
      <c r="D66" s="11">
        <v>234767</v>
      </c>
      <c r="E66" s="11">
        <v>300264</v>
      </c>
      <c r="F66" s="5">
        <f t="shared" si="8"/>
        <v>-25901</v>
      </c>
      <c r="G66" s="6">
        <f t="shared" si="9"/>
        <v>-7.9410727699170666E-2</v>
      </c>
    </row>
    <row r="67" spans="1:7" x14ac:dyDescent="0.35">
      <c r="A67" s="54" t="s">
        <v>118</v>
      </c>
      <c r="B67" s="10" t="s">
        <v>47</v>
      </c>
      <c r="C67" s="39">
        <v>325964</v>
      </c>
      <c r="D67" s="11">
        <v>183117</v>
      </c>
      <c r="E67" s="11">
        <v>251596</v>
      </c>
      <c r="F67" s="23">
        <f t="shared" si="8"/>
        <v>-74368</v>
      </c>
      <c r="G67" s="24">
        <f t="shared" si="9"/>
        <v>-0.22814789363242566</v>
      </c>
    </row>
    <row r="68" spans="1:7" x14ac:dyDescent="0.35">
      <c r="A68" s="54" t="s">
        <v>106</v>
      </c>
      <c r="B68" s="10" t="s">
        <v>53</v>
      </c>
      <c r="C68" s="11">
        <v>244661</v>
      </c>
      <c r="D68" s="11">
        <v>174534</v>
      </c>
      <c r="E68" s="11">
        <v>200883</v>
      </c>
      <c r="F68" s="5">
        <f t="shared" si="8"/>
        <v>-43778</v>
      </c>
      <c r="G68" s="6">
        <f t="shared" si="9"/>
        <v>-0.17893329954508483</v>
      </c>
    </row>
    <row r="69" spans="1:7" x14ac:dyDescent="0.35">
      <c r="A69" s="54" t="s">
        <v>107</v>
      </c>
      <c r="B69" s="10" t="s">
        <v>59</v>
      </c>
      <c r="C69" s="11">
        <v>187093</v>
      </c>
      <c r="D69" s="11">
        <v>176252</v>
      </c>
      <c r="E69" s="11">
        <v>189861</v>
      </c>
      <c r="F69" s="5">
        <f t="shared" si="8"/>
        <v>2768</v>
      </c>
      <c r="G69" s="6">
        <f t="shared" si="9"/>
        <v>1.4794781205069137E-2</v>
      </c>
    </row>
    <row r="70" spans="1:7" x14ac:dyDescent="0.35">
      <c r="A70" s="54" t="s">
        <v>108</v>
      </c>
      <c r="B70" s="10" t="s">
        <v>52</v>
      </c>
      <c r="C70" s="11">
        <v>178494</v>
      </c>
      <c r="D70" s="11">
        <v>112228</v>
      </c>
      <c r="E70" s="11">
        <v>162184</v>
      </c>
      <c r="F70" s="5">
        <f t="shared" si="8"/>
        <v>-16310</v>
      </c>
      <c r="G70" s="6">
        <f t="shared" si="9"/>
        <v>-9.1375620469035371E-2</v>
      </c>
    </row>
    <row r="71" spans="1:7" x14ac:dyDescent="0.35">
      <c r="A71" s="54" t="s">
        <v>109</v>
      </c>
      <c r="B71" s="10" t="s">
        <v>61</v>
      </c>
      <c r="C71" s="11">
        <v>171224</v>
      </c>
      <c r="D71" s="11">
        <v>141588</v>
      </c>
      <c r="E71" s="11">
        <v>158179</v>
      </c>
      <c r="F71" s="5">
        <f t="shared" si="8"/>
        <v>-13045</v>
      </c>
      <c r="G71" s="6">
        <f t="shared" si="9"/>
        <v>-7.6186749521095179E-2</v>
      </c>
    </row>
    <row r="72" spans="1:7" x14ac:dyDescent="0.35">
      <c r="A72" s="54" t="s">
        <v>110</v>
      </c>
      <c r="B72" s="10" t="s">
        <v>60</v>
      </c>
      <c r="C72" s="11">
        <v>99499</v>
      </c>
      <c r="D72" s="11">
        <v>89239</v>
      </c>
      <c r="E72" s="11">
        <v>104847</v>
      </c>
      <c r="F72" s="5">
        <f t="shared" si="8"/>
        <v>5348</v>
      </c>
      <c r="G72" s="6">
        <f t="shared" si="9"/>
        <v>5.3749283912401129E-2</v>
      </c>
    </row>
    <row r="73" spans="1:7" x14ac:dyDescent="0.35">
      <c r="A73" s="54" t="s">
        <v>111</v>
      </c>
      <c r="B73" s="10" t="s">
        <v>51</v>
      </c>
      <c r="C73" s="11">
        <v>46214</v>
      </c>
      <c r="D73" s="11">
        <v>40831</v>
      </c>
      <c r="E73" s="11">
        <v>70063</v>
      </c>
      <c r="F73" s="5">
        <f t="shared" si="8"/>
        <v>23849</v>
      </c>
      <c r="G73" s="6">
        <f t="shared" si="9"/>
        <v>0.516055740684641</v>
      </c>
    </row>
    <row r="74" spans="1:7" x14ac:dyDescent="0.35">
      <c r="A74" s="54" t="s">
        <v>112</v>
      </c>
      <c r="B74" s="10" t="s">
        <v>48</v>
      </c>
      <c r="C74" s="11">
        <v>40354</v>
      </c>
      <c r="D74" s="11">
        <v>52650</v>
      </c>
      <c r="E74" s="11">
        <v>52098</v>
      </c>
      <c r="F74" s="5">
        <f t="shared" si="8"/>
        <v>11744</v>
      </c>
      <c r="G74" s="6">
        <f t="shared" si="9"/>
        <v>0.29102443376121329</v>
      </c>
    </row>
    <row r="75" spans="1:7" x14ac:dyDescent="0.35">
      <c r="A75" s="54" t="s">
        <v>113</v>
      </c>
      <c r="B75" s="10" t="s">
        <v>54</v>
      </c>
      <c r="C75" s="11">
        <v>43459</v>
      </c>
      <c r="D75" s="11">
        <v>41123</v>
      </c>
      <c r="E75" s="11">
        <v>49802</v>
      </c>
      <c r="F75" s="5">
        <f t="shared" si="8"/>
        <v>6343</v>
      </c>
      <c r="G75" s="6">
        <f t="shared" si="9"/>
        <v>0.14595365747025932</v>
      </c>
    </row>
    <row r="76" spans="1:7" x14ac:dyDescent="0.35">
      <c r="A76" s="54" t="s">
        <v>114</v>
      </c>
      <c r="B76" s="10" t="s">
        <v>50</v>
      </c>
      <c r="C76" s="11">
        <v>38103</v>
      </c>
      <c r="D76" s="11">
        <v>37712</v>
      </c>
      <c r="E76" s="11">
        <v>47059</v>
      </c>
      <c r="F76" s="5">
        <f t="shared" si="8"/>
        <v>8956</v>
      </c>
      <c r="G76" s="6">
        <f t="shared" si="9"/>
        <v>0.23504710915151039</v>
      </c>
    </row>
    <row r="77" spans="1:7" x14ac:dyDescent="0.35">
      <c r="A77" s="54" t="s">
        <v>115</v>
      </c>
      <c r="B77" s="10" t="s">
        <v>56</v>
      </c>
      <c r="C77" s="11">
        <v>30593</v>
      </c>
      <c r="D77" s="11">
        <v>35540</v>
      </c>
      <c r="E77" s="11">
        <v>44042</v>
      </c>
      <c r="F77" s="5">
        <f t="shared" si="8"/>
        <v>13449</v>
      </c>
      <c r="G77" s="6">
        <f t="shared" si="9"/>
        <v>0.43961036838492468</v>
      </c>
    </row>
    <row r="79" spans="1:7" x14ac:dyDescent="0.35">
      <c r="B79" s="15" t="s">
        <v>62</v>
      </c>
    </row>
    <row r="80" spans="1:7" x14ac:dyDescent="0.35">
      <c r="A80" s="56"/>
      <c r="B80" s="8"/>
      <c r="C80" s="32" t="s">
        <v>35</v>
      </c>
      <c r="D80" s="32" t="s">
        <v>36</v>
      </c>
      <c r="E80" s="33" t="s">
        <v>38</v>
      </c>
      <c r="F80" s="126" t="s">
        <v>66</v>
      </c>
      <c r="G80" s="127"/>
    </row>
    <row r="81" spans="1:7" x14ac:dyDescent="0.35">
      <c r="A81" s="54" t="s">
        <v>80</v>
      </c>
      <c r="B81" s="10" t="s">
        <v>0</v>
      </c>
      <c r="C81" s="11">
        <v>2591410</v>
      </c>
      <c r="D81" s="11">
        <v>2716254</v>
      </c>
      <c r="E81" s="11">
        <v>3031814</v>
      </c>
      <c r="F81" s="5">
        <f t="shared" ref="F81:F99" si="10">E81-C81</f>
        <v>440404</v>
      </c>
      <c r="G81" s="34">
        <f t="shared" ref="G81:G99" si="11">(E81-C81)/C81</f>
        <v>0.16994763468536433</v>
      </c>
    </row>
    <row r="82" spans="1:7" x14ac:dyDescent="0.35">
      <c r="A82" s="54" t="s">
        <v>43</v>
      </c>
      <c r="B82" s="10" t="s">
        <v>43</v>
      </c>
      <c r="C82" s="11">
        <v>449806</v>
      </c>
      <c r="D82" s="11">
        <v>527627</v>
      </c>
      <c r="E82" s="11">
        <v>661534</v>
      </c>
      <c r="F82" s="5">
        <f t="shared" si="10"/>
        <v>211728</v>
      </c>
      <c r="G82" s="6">
        <f t="shared" si="11"/>
        <v>0.47070959480309288</v>
      </c>
    </row>
    <row r="83" spans="1:7" x14ac:dyDescent="0.35">
      <c r="A83" s="54" t="s">
        <v>102</v>
      </c>
      <c r="B83" s="10" t="s">
        <v>55</v>
      </c>
      <c r="C83" s="11">
        <v>383950</v>
      </c>
      <c r="D83" s="11">
        <v>459107</v>
      </c>
      <c r="E83" s="11">
        <v>462156</v>
      </c>
      <c r="F83" s="5">
        <f t="shared" si="10"/>
        <v>78206</v>
      </c>
      <c r="G83" s="6">
        <f t="shared" si="11"/>
        <v>0.20368798020575596</v>
      </c>
    </row>
    <row r="84" spans="1:7" x14ac:dyDescent="0.35">
      <c r="A84" s="54" t="s">
        <v>117</v>
      </c>
      <c r="B84" s="10" t="s">
        <v>64</v>
      </c>
      <c r="C84" s="11">
        <v>298501</v>
      </c>
      <c r="D84" s="11">
        <v>345328</v>
      </c>
      <c r="E84" s="11">
        <v>372202</v>
      </c>
      <c r="F84" s="5">
        <f t="shared" si="10"/>
        <v>73701</v>
      </c>
      <c r="G84" s="6">
        <f t="shared" si="11"/>
        <v>0.24690369546500682</v>
      </c>
    </row>
    <row r="85" spans="1:7" x14ac:dyDescent="0.35">
      <c r="A85" s="54" t="s">
        <v>104</v>
      </c>
      <c r="B85" s="10" t="s">
        <v>49</v>
      </c>
      <c r="C85" s="11">
        <v>279316</v>
      </c>
      <c r="D85" s="11">
        <v>272818</v>
      </c>
      <c r="E85" s="11">
        <v>301705</v>
      </c>
      <c r="F85" s="5">
        <f t="shared" si="10"/>
        <v>22389</v>
      </c>
      <c r="G85" s="6">
        <f t="shared" si="11"/>
        <v>8.0156525225909006E-2</v>
      </c>
    </row>
    <row r="86" spans="1:7" x14ac:dyDescent="0.35">
      <c r="A86" s="54" t="s">
        <v>103</v>
      </c>
      <c r="B86" s="10" t="s">
        <v>58</v>
      </c>
      <c r="C86" s="11">
        <v>294477</v>
      </c>
      <c r="D86" s="11">
        <v>284233</v>
      </c>
      <c r="E86" s="11">
        <v>294552</v>
      </c>
      <c r="F86" s="5">
        <f t="shared" si="10"/>
        <v>75</v>
      </c>
      <c r="G86" s="6">
        <f t="shared" si="11"/>
        <v>2.5468882119825998E-4</v>
      </c>
    </row>
    <row r="87" spans="1:7" x14ac:dyDescent="0.35">
      <c r="A87" s="54" t="s">
        <v>116</v>
      </c>
      <c r="B87" s="10" t="s">
        <v>65</v>
      </c>
      <c r="C87" s="11">
        <v>255264</v>
      </c>
      <c r="D87" s="11">
        <v>248906</v>
      </c>
      <c r="E87" s="11">
        <v>251800</v>
      </c>
      <c r="F87" s="5">
        <f t="shared" si="10"/>
        <v>-3464</v>
      </c>
      <c r="G87" s="6">
        <f t="shared" si="11"/>
        <v>-1.3570264510467594E-2</v>
      </c>
    </row>
    <row r="88" spans="1:7" x14ac:dyDescent="0.35">
      <c r="A88" s="54" t="s">
        <v>105</v>
      </c>
      <c r="B88" s="10" t="s">
        <v>57</v>
      </c>
      <c r="C88" s="11">
        <v>197971</v>
      </c>
      <c r="D88" s="11">
        <v>203409</v>
      </c>
      <c r="E88" s="11">
        <v>224247</v>
      </c>
      <c r="F88" s="5">
        <f t="shared" si="10"/>
        <v>26276</v>
      </c>
      <c r="G88" s="6">
        <f t="shared" si="11"/>
        <v>0.13272651044850003</v>
      </c>
    </row>
    <row r="89" spans="1:7" x14ac:dyDescent="0.35">
      <c r="A89" s="54" t="s">
        <v>118</v>
      </c>
      <c r="B89" s="10" t="s">
        <v>47</v>
      </c>
      <c r="C89" s="39">
        <v>185482</v>
      </c>
      <c r="D89" s="11">
        <v>160556</v>
      </c>
      <c r="E89" s="11">
        <v>183339</v>
      </c>
      <c r="F89" s="23">
        <f t="shared" si="10"/>
        <v>-2143</v>
      </c>
      <c r="G89" s="24">
        <f t="shared" si="11"/>
        <v>-1.1553681758876872E-2</v>
      </c>
    </row>
    <row r="90" spans="1:7" x14ac:dyDescent="0.35">
      <c r="A90" s="54" t="s">
        <v>106</v>
      </c>
      <c r="B90" s="10" t="s">
        <v>53</v>
      </c>
      <c r="C90" s="11">
        <v>172197</v>
      </c>
      <c r="D90" s="11">
        <v>157902</v>
      </c>
      <c r="E90" s="11">
        <v>166180</v>
      </c>
      <c r="F90" s="5">
        <f t="shared" si="10"/>
        <v>-6017</v>
      </c>
      <c r="G90" s="6">
        <f t="shared" si="11"/>
        <v>-3.494253674570405E-2</v>
      </c>
    </row>
    <row r="91" spans="1:7" x14ac:dyDescent="0.35">
      <c r="A91" s="54" t="s">
        <v>107</v>
      </c>
      <c r="B91" s="10" t="s">
        <v>59</v>
      </c>
      <c r="C91" s="11">
        <v>140117</v>
      </c>
      <c r="D91" s="11">
        <v>155624</v>
      </c>
      <c r="E91" s="11">
        <v>160776</v>
      </c>
      <c r="F91" s="5">
        <f t="shared" si="10"/>
        <v>20659</v>
      </c>
      <c r="G91" s="6">
        <f t="shared" si="11"/>
        <v>0.14744106710820243</v>
      </c>
    </row>
    <row r="92" spans="1:7" x14ac:dyDescent="0.35">
      <c r="A92" s="54" t="s">
        <v>109</v>
      </c>
      <c r="B92" s="10" t="s">
        <v>61</v>
      </c>
      <c r="C92" s="11">
        <v>142896</v>
      </c>
      <c r="D92" s="11">
        <v>129011</v>
      </c>
      <c r="E92" s="11">
        <v>138471</v>
      </c>
      <c r="F92" s="5">
        <f t="shared" si="10"/>
        <v>-4425</v>
      </c>
      <c r="G92" s="6">
        <f t="shared" si="11"/>
        <v>-3.096657709103124E-2</v>
      </c>
    </row>
    <row r="93" spans="1:7" x14ac:dyDescent="0.35">
      <c r="A93" s="54" t="s">
        <v>108</v>
      </c>
      <c r="B93" s="10" t="s">
        <v>52</v>
      </c>
      <c r="C93" s="11">
        <v>112057</v>
      </c>
      <c r="D93" s="11">
        <v>101905</v>
      </c>
      <c r="E93" s="11">
        <v>130966</v>
      </c>
      <c r="F93" s="5">
        <f t="shared" si="10"/>
        <v>18909</v>
      </c>
      <c r="G93" s="6">
        <f t="shared" si="11"/>
        <v>0.16874447825660155</v>
      </c>
    </row>
    <row r="94" spans="1:7" x14ac:dyDescent="0.35">
      <c r="A94" s="54" t="s">
        <v>110</v>
      </c>
      <c r="B94" s="10" t="s">
        <v>60</v>
      </c>
      <c r="C94" s="11">
        <v>77875</v>
      </c>
      <c r="D94" s="11">
        <v>78379</v>
      </c>
      <c r="E94" s="11">
        <v>86654</v>
      </c>
      <c r="F94" s="5">
        <f t="shared" si="10"/>
        <v>8779</v>
      </c>
      <c r="G94" s="6">
        <f t="shared" si="11"/>
        <v>0.11273194221508828</v>
      </c>
    </row>
    <row r="95" spans="1:7" x14ac:dyDescent="0.35">
      <c r="A95" s="54" t="s">
        <v>111</v>
      </c>
      <c r="B95" s="10" t="s">
        <v>51</v>
      </c>
      <c r="C95" s="11">
        <v>39475</v>
      </c>
      <c r="D95" s="11">
        <v>36079</v>
      </c>
      <c r="E95" s="11">
        <v>57676</v>
      </c>
      <c r="F95" s="5">
        <f t="shared" si="10"/>
        <v>18201</v>
      </c>
      <c r="G95" s="6">
        <f t="shared" si="11"/>
        <v>0.46107663077897404</v>
      </c>
    </row>
    <row r="96" spans="1:7" x14ac:dyDescent="0.35">
      <c r="A96" s="54" t="s">
        <v>112</v>
      </c>
      <c r="B96" s="10" t="s">
        <v>48</v>
      </c>
      <c r="C96" s="11">
        <v>31229</v>
      </c>
      <c r="D96" s="11">
        <v>49445</v>
      </c>
      <c r="E96" s="11">
        <v>45637</v>
      </c>
      <c r="F96" s="5">
        <f t="shared" si="10"/>
        <v>14408</v>
      </c>
      <c r="G96" s="6">
        <f t="shared" si="11"/>
        <v>0.4613660379775209</v>
      </c>
    </row>
    <row r="97" spans="1:7" x14ac:dyDescent="0.35">
      <c r="A97" s="54" t="s">
        <v>113</v>
      </c>
      <c r="B97" s="10" t="s">
        <v>54</v>
      </c>
      <c r="C97" s="11">
        <v>35024</v>
      </c>
      <c r="D97" s="11">
        <v>35721</v>
      </c>
      <c r="E97" s="11">
        <v>41458</v>
      </c>
      <c r="F97" s="5">
        <f t="shared" si="10"/>
        <v>6434</v>
      </c>
      <c r="G97" s="6">
        <f t="shared" si="11"/>
        <v>0.18370260392873458</v>
      </c>
    </row>
    <row r="98" spans="1:7" x14ac:dyDescent="0.35">
      <c r="A98" s="54" t="s">
        <v>115</v>
      </c>
      <c r="B98" s="10" t="s">
        <v>56</v>
      </c>
      <c r="C98" s="11">
        <v>25854</v>
      </c>
      <c r="D98" s="11">
        <v>34088</v>
      </c>
      <c r="E98" s="11">
        <v>39404</v>
      </c>
      <c r="F98" s="5">
        <f t="shared" si="10"/>
        <v>13550</v>
      </c>
      <c r="G98" s="6">
        <f t="shared" si="11"/>
        <v>0.52409685155101726</v>
      </c>
    </row>
    <row r="99" spans="1:7" x14ac:dyDescent="0.35">
      <c r="A99" s="54" t="s">
        <v>114</v>
      </c>
      <c r="B99" s="10" t="s">
        <v>50</v>
      </c>
      <c r="C99" s="11">
        <v>23684</v>
      </c>
      <c r="D99" s="11">
        <v>30350</v>
      </c>
      <c r="E99" s="11">
        <v>37059</v>
      </c>
      <c r="F99" s="5">
        <f t="shared" si="10"/>
        <v>13375</v>
      </c>
      <c r="G99" s="6">
        <f t="shared" si="11"/>
        <v>0.56472724201992908</v>
      </c>
    </row>
    <row r="101" spans="1:7" x14ac:dyDescent="0.35">
      <c r="B101" s="15" t="s">
        <v>63</v>
      </c>
    </row>
    <row r="102" spans="1:7" x14ac:dyDescent="0.35">
      <c r="A102" s="56"/>
      <c r="B102" s="8"/>
      <c r="C102" s="32" t="s">
        <v>35</v>
      </c>
      <c r="D102" s="32" t="s">
        <v>36</v>
      </c>
      <c r="E102" s="33" t="s">
        <v>38</v>
      </c>
      <c r="F102" s="126" t="s">
        <v>66</v>
      </c>
      <c r="G102" s="127"/>
    </row>
    <row r="103" spans="1:7" x14ac:dyDescent="0.35">
      <c r="A103" s="54" t="s">
        <v>80</v>
      </c>
      <c r="B103" s="10" t="s">
        <v>0</v>
      </c>
      <c r="C103" s="11">
        <v>4375637</v>
      </c>
      <c r="D103" s="11">
        <v>1282743</v>
      </c>
      <c r="E103" s="11">
        <v>2919059</v>
      </c>
      <c r="F103" s="5">
        <f t="shared" ref="F103:F121" si="12">E103-C103</f>
        <v>-1456578</v>
      </c>
      <c r="G103" s="34">
        <f t="shared" ref="G103:G121" si="13">(E103-C103)/C103</f>
        <v>-0.33288364642679452</v>
      </c>
    </row>
    <row r="104" spans="1:7" x14ac:dyDescent="0.35">
      <c r="A104" s="54" t="s">
        <v>43</v>
      </c>
      <c r="B104" s="10" t="s">
        <v>43</v>
      </c>
      <c r="C104" s="11">
        <v>2815567</v>
      </c>
      <c r="D104" s="11">
        <v>891157</v>
      </c>
      <c r="E104" s="11">
        <v>1985561</v>
      </c>
      <c r="F104" s="5">
        <f t="shared" si="12"/>
        <v>-830006</v>
      </c>
      <c r="G104" s="6">
        <f t="shared" si="13"/>
        <v>-0.29479177728677741</v>
      </c>
    </row>
    <row r="105" spans="1:7" x14ac:dyDescent="0.35">
      <c r="A105" s="54" t="s">
        <v>102</v>
      </c>
      <c r="B105" s="10" t="s">
        <v>55</v>
      </c>
      <c r="C105" s="11">
        <v>540607</v>
      </c>
      <c r="D105" s="11">
        <v>128001</v>
      </c>
      <c r="E105" s="11">
        <v>368945</v>
      </c>
      <c r="F105" s="5">
        <f t="shared" si="12"/>
        <v>-171662</v>
      </c>
      <c r="G105" s="6">
        <f t="shared" si="13"/>
        <v>-0.31753565899072711</v>
      </c>
    </row>
    <row r="106" spans="1:7" x14ac:dyDescent="0.35">
      <c r="A106" s="54" t="s">
        <v>117</v>
      </c>
      <c r="B106" s="10" t="s">
        <v>64</v>
      </c>
      <c r="C106" s="11">
        <v>516358</v>
      </c>
      <c r="D106" s="11">
        <v>123012</v>
      </c>
      <c r="E106" s="11">
        <v>352621</v>
      </c>
      <c r="F106" s="5">
        <f t="shared" si="12"/>
        <v>-163737</v>
      </c>
      <c r="G106" s="6">
        <f t="shared" si="13"/>
        <v>-0.31709976411714352</v>
      </c>
    </row>
    <row r="107" spans="1:7" x14ac:dyDescent="0.35">
      <c r="A107" s="54" t="s">
        <v>103</v>
      </c>
      <c r="B107" s="10" t="s">
        <v>58</v>
      </c>
      <c r="C107" s="11">
        <v>269700</v>
      </c>
      <c r="D107" s="11">
        <v>77955</v>
      </c>
      <c r="E107" s="11">
        <v>160532</v>
      </c>
      <c r="F107" s="5">
        <f t="shared" si="12"/>
        <v>-109168</v>
      </c>
      <c r="G107" s="6">
        <f t="shared" si="13"/>
        <v>-0.40477567667779013</v>
      </c>
    </row>
    <row r="108" spans="1:7" x14ac:dyDescent="0.35">
      <c r="A108" s="54" t="s">
        <v>116</v>
      </c>
      <c r="B108" s="10" t="s">
        <v>65</v>
      </c>
      <c r="C108" s="11">
        <v>253176</v>
      </c>
      <c r="D108" s="11">
        <v>73945</v>
      </c>
      <c r="E108" s="11">
        <v>145952</v>
      </c>
      <c r="F108" s="5">
        <f t="shared" si="12"/>
        <v>-107224</v>
      </c>
      <c r="G108" s="6">
        <f t="shared" si="13"/>
        <v>-0.42351565709229944</v>
      </c>
    </row>
    <row r="109" spans="1:7" x14ac:dyDescent="0.35">
      <c r="A109" s="54" t="s">
        <v>104</v>
      </c>
      <c r="B109" s="10" t="s">
        <v>49</v>
      </c>
      <c r="C109" s="11">
        <v>201801</v>
      </c>
      <c r="D109" s="11">
        <v>38518</v>
      </c>
      <c r="E109" s="11">
        <v>85010</v>
      </c>
      <c r="F109" s="5">
        <f t="shared" si="12"/>
        <v>-116791</v>
      </c>
      <c r="G109" s="6">
        <f t="shared" si="13"/>
        <v>-0.57874341554303499</v>
      </c>
    </row>
    <row r="110" spans="1:7" x14ac:dyDescent="0.35">
      <c r="A110" s="54" t="s">
        <v>105</v>
      </c>
      <c r="B110" s="10" t="s">
        <v>57</v>
      </c>
      <c r="C110" s="11">
        <v>128194</v>
      </c>
      <c r="D110" s="11">
        <v>31358</v>
      </c>
      <c r="E110" s="11">
        <v>76017</v>
      </c>
      <c r="F110" s="5">
        <f t="shared" si="12"/>
        <v>-52177</v>
      </c>
      <c r="G110" s="6">
        <f t="shared" si="13"/>
        <v>-0.40701592898263567</v>
      </c>
    </row>
    <row r="111" spans="1:7" x14ac:dyDescent="0.35">
      <c r="A111" s="54" t="s">
        <v>118</v>
      </c>
      <c r="B111" s="10" t="s">
        <v>47</v>
      </c>
      <c r="C111" s="39">
        <v>140482</v>
      </c>
      <c r="D111" s="11">
        <v>22561</v>
      </c>
      <c r="E111" s="11">
        <v>68257</v>
      </c>
      <c r="F111" s="23">
        <f t="shared" si="12"/>
        <v>-72225</v>
      </c>
      <c r="G111" s="24">
        <f t="shared" si="13"/>
        <v>-0.51412280576871061</v>
      </c>
    </row>
    <row r="112" spans="1:7" x14ac:dyDescent="0.35">
      <c r="A112" s="54" t="s">
        <v>106</v>
      </c>
      <c r="B112" s="10" t="s">
        <v>53</v>
      </c>
      <c r="C112" s="11">
        <v>72464</v>
      </c>
      <c r="D112" s="11">
        <v>16632</v>
      </c>
      <c r="E112" s="11">
        <v>34703</v>
      </c>
      <c r="F112" s="5">
        <f t="shared" si="12"/>
        <v>-37761</v>
      </c>
      <c r="G112" s="6">
        <f t="shared" si="13"/>
        <v>-0.52110013247957609</v>
      </c>
    </row>
    <row r="113" spans="1:7" x14ac:dyDescent="0.35">
      <c r="A113" s="54" t="s">
        <v>108</v>
      </c>
      <c r="B113" s="10" t="s">
        <v>52</v>
      </c>
      <c r="C113" s="11">
        <v>66437</v>
      </c>
      <c r="D113" s="11">
        <v>10323</v>
      </c>
      <c r="E113" s="11">
        <v>31218</v>
      </c>
      <c r="F113" s="5">
        <f t="shared" si="12"/>
        <v>-35219</v>
      </c>
      <c r="G113" s="6">
        <f t="shared" si="13"/>
        <v>-0.53011123319836839</v>
      </c>
    </row>
    <row r="114" spans="1:7" x14ac:dyDescent="0.35">
      <c r="A114" s="54" t="s">
        <v>107</v>
      </c>
      <c r="B114" s="10" t="s">
        <v>59</v>
      </c>
      <c r="C114" s="11">
        <v>46976</v>
      </c>
      <c r="D114" s="11">
        <v>20628</v>
      </c>
      <c r="E114" s="11">
        <v>29085</v>
      </c>
      <c r="F114" s="5">
        <f t="shared" si="12"/>
        <v>-17891</v>
      </c>
      <c r="G114" s="6">
        <f t="shared" si="13"/>
        <v>-0.380854053133515</v>
      </c>
    </row>
    <row r="115" spans="1:7" x14ac:dyDescent="0.35">
      <c r="A115" s="54" t="s">
        <v>109</v>
      </c>
      <c r="B115" s="10" t="s">
        <v>61</v>
      </c>
      <c r="C115" s="11">
        <v>28328</v>
      </c>
      <c r="D115" s="11">
        <v>12577</v>
      </c>
      <c r="E115" s="11">
        <v>19708</v>
      </c>
      <c r="F115" s="5">
        <f t="shared" si="12"/>
        <v>-8620</v>
      </c>
      <c r="G115" s="6">
        <f t="shared" si="13"/>
        <v>-0.30429257271957072</v>
      </c>
    </row>
    <row r="116" spans="1:7" x14ac:dyDescent="0.35">
      <c r="A116" s="54" t="s">
        <v>110</v>
      </c>
      <c r="B116" s="10" t="s">
        <v>60</v>
      </c>
      <c r="C116" s="11">
        <v>21624</v>
      </c>
      <c r="D116" s="11">
        <v>10860</v>
      </c>
      <c r="E116" s="11">
        <v>18193</v>
      </c>
      <c r="F116" s="5">
        <f t="shared" si="12"/>
        <v>-3431</v>
      </c>
      <c r="G116" s="6">
        <f t="shared" si="13"/>
        <v>-0.15866629670736218</v>
      </c>
    </row>
    <row r="117" spans="1:7" x14ac:dyDescent="0.35">
      <c r="A117" s="54" t="s">
        <v>111</v>
      </c>
      <c r="B117" s="10" t="s">
        <v>51</v>
      </c>
      <c r="C117" s="11">
        <v>6739</v>
      </c>
      <c r="D117" s="11">
        <v>4752</v>
      </c>
      <c r="E117" s="11">
        <v>12387</v>
      </c>
      <c r="F117" s="5">
        <f t="shared" si="12"/>
        <v>5648</v>
      </c>
      <c r="G117" s="6">
        <f t="shared" si="13"/>
        <v>0.83810654399762574</v>
      </c>
    </row>
    <row r="118" spans="1:7" x14ac:dyDescent="0.35">
      <c r="A118" s="54" t="s">
        <v>114</v>
      </c>
      <c r="B118" s="10" t="s">
        <v>50</v>
      </c>
      <c r="C118" s="11">
        <v>14419</v>
      </c>
      <c r="D118" s="11">
        <v>7362</v>
      </c>
      <c r="E118" s="11">
        <v>10000</v>
      </c>
      <c r="F118" s="5">
        <f t="shared" si="12"/>
        <v>-4419</v>
      </c>
      <c r="G118" s="6">
        <f t="shared" si="13"/>
        <v>-0.30647062903113947</v>
      </c>
    </row>
    <row r="119" spans="1:7" x14ac:dyDescent="0.35">
      <c r="A119" s="54" t="s">
        <v>113</v>
      </c>
      <c r="B119" s="10" t="s">
        <v>54</v>
      </c>
      <c r="C119" s="11">
        <v>8435</v>
      </c>
      <c r="D119" s="11">
        <v>5402</v>
      </c>
      <c r="E119" s="11">
        <v>8344</v>
      </c>
      <c r="F119" s="5">
        <f t="shared" si="12"/>
        <v>-91</v>
      </c>
      <c r="G119" s="6">
        <f t="shared" si="13"/>
        <v>-1.0788381742738589E-2</v>
      </c>
    </row>
    <row r="120" spans="1:7" x14ac:dyDescent="0.35">
      <c r="A120" s="54" t="s">
        <v>112</v>
      </c>
      <c r="B120" s="10" t="s">
        <v>48</v>
      </c>
      <c r="C120" s="11">
        <v>9125</v>
      </c>
      <c r="D120" s="11">
        <v>3205</v>
      </c>
      <c r="E120" s="11">
        <v>6461</v>
      </c>
      <c r="F120" s="5">
        <f t="shared" si="12"/>
        <v>-2664</v>
      </c>
      <c r="G120" s="6">
        <f t="shared" si="13"/>
        <v>-0.29194520547945207</v>
      </c>
    </row>
    <row r="121" spans="1:7" x14ac:dyDescent="0.35">
      <c r="A121" s="54" t="s">
        <v>115</v>
      </c>
      <c r="B121" s="10" t="s">
        <v>56</v>
      </c>
      <c r="C121" s="11">
        <v>4739</v>
      </c>
      <c r="D121" s="11">
        <v>1452</v>
      </c>
      <c r="E121" s="11">
        <v>4638</v>
      </c>
      <c r="F121" s="5">
        <f t="shared" si="12"/>
        <v>-101</v>
      </c>
      <c r="G121" s="6">
        <f t="shared" si="13"/>
        <v>-2.1312513188436379E-2</v>
      </c>
    </row>
  </sheetData>
  <sortState xmlns:xlrd2="http://schemas.microsoft.com/office/spreadsheetml/2017/richdata2" ref="B104:I121">
    <sortCondition descending="1" ref="E104:E121"/>
  </sortState>
  <mergeCells count="5">
    <mergeCell ref="F30:G30"/>
    <mergeCell ref="F3:G3"/>
    <mergeCell ref="F80:G80"/>
    <mergeCell ref="F102:G102"/>
    <mergeCell ref="F58:G58"/>
  </mergeCells>
  <conditionalFormatting sqref="F59:G77 F103:G121">
    <cfRule type="cellIs" dxfId="56" priority="45" operator="lessThan">
      <formula>0</formula>
    </cfRule>
  </conditionalFormatting>
  <conditionalFormatting sqref="F4:G27">
    <cfRule type="cellIs" dxfId="55" priority="43" operator="lessThan">
      <formula>0</formula>
    </cfRule>
  </conditionalFormatting>
  <conditionalFormatting sqref="F4:G27">
    <cfRule type="cellIs" dxfId="54" priority="42" operator="lessThan">
      <formula>0</formula>
    </cfRule>
  </conditionalFormatting>
  <conditionalFormatting sqref="F31:G54">
    <cfRule type="cellIs" dxfId="53" priority="37" operator="lessThan">
      <formula>0</formula>
    </cfRule>
  </conditionalFormatting>
  <conditionalFormatting sqref="F31:G54">
    <cfRule type="cellIs" dxfId="52" priority="36" operator="lessThan">
      <formula>0</formula>
    </cfRule>
  </conditionalFormatting>
  <conditionalFormatting sqref="F58">
    <cfRule type="cellIs" dxfId="51" priority="35" operator="lessThan">
      <formula>0</formula>
    </cfRule>
  </conditionalFormatting>
  <conditionalFormatting sqref="F58">
    <cfRule type="cellIs" dxfId="50" priority="34" operator="lessThan">
      <formula>0</formula>
    </cfRule>
  </conditionalFormatting>
  <conditionalFormatting sqref="F58">
    <cfRule type="cellIs" dxfId="49" priority="33" operator="lessThan">
      <formula>0</formula>
    </cfRule>
  </conditionalFormatting>
  <conditionalFormatting sqref="F58">
    <cfRule type="cellIs" dxfId="48" priority="32" operator="lessThan">
      <formula>0</formula>
    </cfRule>
  </conditionalFormatting>
  <conditionalFormatting sqref="B79">
    <cfRule type="cellIs" dxfId="47" priority="31" operator="lessThan">
      <formula>0</formula>
    </cfRule>
  </conditionalFormatting>
  <conditionalFormatting sqref="B79">
    <cfRule type="cellIs" dxfId="46" priority="30" operator="lessThan">
      <formula>0</formula>
    </cfRule>
  </conditionalFormatting>
  <conditionalFormatting sqref="B101">
    <cfRule type="cellIs" dxfId="45" priority="29" operator="lessThan">
      <formula>0</formula>
    </cfRule>
  </conditionalFormatting>
  <conditionalFormatting sqref="F81:G99">
    <cfRule type="cellIs" dxfId="44" priority="18" operator="lessThan">
      <formula>0</formula>
    </cfRule>
  </conditionalFormatting>
  <conditionalFormatting sqref="F30">
    <cfRule type="cellIs" dxfId="43" priority="16" operator="lessThan">
      <formula>0</formula>
    </cfRule>
  </conditionalFormatting>
  <conditionalFormatting sqref="F30">
    <cfRule type="cellIs" dxfId="42" priority="15" operator="lessThan">
      <formula>0</formula>
    </cfRule>
  </conditionalFormatting>
  <conditionalFormatting sqref="F30">
    <cfRule type="cellIs" dxfId="41" priority="14" operator="lessThan">
      <formula>0</formula>
    </cfRule>
  </conditionalFormatting>
  <conditionalFormatting sqref="F30">
    <cfRule type="cellIs" dxfId="40" priority="13" operator="lessThan">
      <formula>0</formula>
    </cfRule>
  </conditionalFormatting>
  <conditionalFormatting sqref="F3">
    <cfRule type="cellIs" dxfId="39" priority="12" operator="lessThan">
      <formula>0</formula>
    </cfRule>
  </conditionalFormatting>
  <conditionalFormatting sqref="F3">
    <cfRule type="cellIs" dxfId="38" priority="11" operator="lessThan">
      <formula>0</formula>
    </cfRule>
  </conditionalFormatting>
  <conditionalFormatting sqref="F3">
    <cfRule type="cellIs" dxfId="37" priority="10" operator="lessThan">
      <formula>0</formula>
    </cfRule>
  </conditionalFormatting>
  <conditionalFormatting sqref="F3">
    <cfRule type="cellIs" dxfId="36" priority="9" operator="lessThan">
      <formula>0</formula>
    </cfRule>
  </conditionalFormatting>
  <conditionalFormatting sqref="F80">
    <cfRule type="cellIs" dxfId="35" priority="8" operator="lessThan">
      <formula>0</formula>
    </cfRule>
  </conditionalFormatting>
  <conditionalFormatting sqref="F80">
    <cfRule type="cellIs" dxfId="34" priority="7" operator="lessThan">
      <formula>0</formula>
    </cfRule>
  </conditionalFormatting>
  <conditionalFormatting sqref="F80">
    <cfRule type="cellIs" dxfId="33" priority="6" operator="lessThan">
      <formula>0</formula>
    </cfRule>
  </conditionalFormatting>
  <conditionalFormatting sqref="F80">
    <cfRule type="cellIs" dxfId="32" priority="5" operator="lessThan">
      <formula>0</formula>
    </cfRule>
  </conditionalFormatting>
  <conditionalFormatting sqref="F102">
    <cfRule type="cellIs" dxfId="31" priority="4" operator="lessThan">
      <formula>0</formula>
    </cfRule>
  </conditionalFormatting>
  <conditionalFormatting sqref="F102">
    <cfRule type="cellIs" dxfId="30" priority="3" operator="lessThan">
      <formula>0</formula>
    </cfRule>
  </conditionalFormatting>
  <conditionalFormatting sqref="F102">
    <cfRule type="cellIs" dxfId="29" priority="2" operator="lessThan">
      <formula>0</formula>
    </cfRule>
  </conditionalFormatting>
  <conditionalFormatting sqref="F102">
    <cfRule type="cellIs" dxfId="2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2D810-6BC8-4FF0-881B-F989F8CA7F36}">
  <dimension ref="A1:BJ81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4.5" x14ac:dyDescent="0.35"/>
  <cols>
    <col min="1" max="1" width="20.36328125" customWidth="1"/>
    <col min="2" max="2" width="21.81640625" customWidth="1"/>
  </cols>
  <sheetData>
    <row r="1" spans="1:62" x14ac:dyDescent="0.35">
      <c r="B1" s="15" t="s">
        <v>40</v>
      </c>
    </row>
    <row r="2" spans="1:62" x14ac:dyDescent="0.35">
      <c r="B2" s="37" t="s">
        <v>67</v>
      </c>
    </row>
    <row r="3" spans="1:62" s="47" customFormat="1" x14ac:dyDescent="0.35">
      <c r="A3" s="48"/>
      <c r="B3" s="48"/>
      <c r="C3" s="44" t="s">
        <v>23</v>
      </c>
      <c r="D3" s="44" t="s">
        <v>24</v>
      </c>
      <c r="E3" s="44" t="s">
        <v>25</v>
      </c>
      <c r="F3" s="44" t="s">
        <v>26</v>
      </c>
      <c r="G3" s="44" t="s">
        <v>27</v>
      </c>
      <c r="H3" s="44" t="s">
        <v>28</v>
      </c>
      <c r="I3" s="44" t="s">
        <v>29</v>
      </c>
      <c r="J3" s="44" t="s">
        <v>30</v>
      </c>
      <c r="K3" s="44" t="s">
        <v>31</v>
      </c>
      <c r="L3" s="44" t="s">
        <v>32</v>
      </c>
      <c r="M3" s="44" t="s">
        <v>33</v>
      </c>
      <c r="N3" s="44" t="s">
        <v>34</v>
      </c>
      <c r="O3" s="45" t="s">
        <v>23</v>
      </c>
      <c r="P3" s="45" t="s">
        <v>24</v>
      </c>
      <c r="Q3" s="45" t="s">
        <v>25</v>
      </c>
      <c r="R3" s="45" t="s">
        <v>26</v>
      </c>
      <c r="S3" s="45" t="s">
        <v>27</v>
      </c>
      <c r="T3" s="45" t="s">
        <v>28</v>
      </c>
      <c r="U3" s="45" t="s">
        <v>29</v>
      </c>
      <c r="V3" s="45" t="s">
        <v>30</v>
      </c>
      <c r="W3" s="45" t="s">
        <v>31</v>
      </c>
      <c r="X3" s="45" t="s">
        <v>32</v>
      </c>
      <c r="Y3" s="45" t="s">
        <v>33</v>
      </c>
      <c r="Z3" s="45" t="s">
        <v>34</v>
      </c>
      <c r="AA3" s="46" t="s">
        <v>23</v>
      </c>
      <c r="AB3" s="46" t="s">
        <v>24</v>
      </c>
      <c r="AC3" s="46" t="s">
        <v>25</v>
      </c>
      <c r="AD3" s="46" t="s">
        <v>26</v>
      </c>
      <c r="AE3" s="46" t="s">
        <v>27</v>
      </c>
      <c r="AF3" s="46" t="s">
        <v>28</v>
      </c>
      <c r="AG3" s="46" t="s">
        <v>29</v>
      </c>
      <c r="AH3" s="46" t="s">
        <v>30</v>
      </c>
      <c r="AI3" s="46" t="s">
        <v>31</v>
      </c>
      <c r="AJ3" s="46" t="s">
        <v>32</v>
      </c>
      <c r="AK3" s="46" t="s">
        <v>33</v>
      </c>
      <c r="AL3" s="46" t="s">
        <v>34</v>
      </c>
      <c r="AM3" s="124" t="s">
        <v>70</v>
      </c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5" t="s">
        <v>70</v>
      </c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</row>
    <row r="4" spans="1:62" s="47" customFormat="1" x14ac:dyDescent="0.35">
      <c r="A4" s="48"/>
      <c r="B4" s="48"/>
      <c r="C4" s="44" t="s">
        <v>71</v>
      </c>
      <c r="D4" s="44" t="s">
        <v>72</v>
      </c>
      <c r="E4" s="44" t="s">
        <v>73</v>
      </c>
      <c r="F4" s="44" t="s">
        <v>74</v>
      </c>
      <c r="G4" s="44" t="s">
        <v>75</v>
      </c>
      <c r="H4" s="44" t="s">
        <v>76</v>
      </c>
      <c r="I4" s="44" t="s">
        <v>77</v>
      </c>
      <c r="J4" s="44" t="s">
        <v>30</v>
      </c>
      <c r="K4" s="44" t="s">
        <v>31</v>
      </c>
      <c r="L4" s="44" t="s">
        <v>78</v>
      </c>
      <c r="M4" s="44" t="s">
        <v>33</v>
      </c>
      <c r="N4" s="44" t="s">
        <v>79</v>
      </c>
      <c r="O4" s="45" t="s">
        <v>71</v>
      </c>
      <c r="P4" s="45" t="s">
        <v>72</v>
      </c>
      <c r="Q4" s="45" t="s">
        <v>73</v>
      </c>
      <c r="R4" s="45" t="s">
        <v>74</v>
      </c>
      <c r="S4" s="45" t="s">
        <v>75</v>
      </c>
      <c r="T4" s="45" t="s">
        <v>76</v>
      </c>
      <c r="U4" s="45" t="s">
        <v>77</v>
      </c>
      <c r="V4" s="45" t="s">
        <v>30</v>
      </c>
      <c r="W4" s="45" t="s">
        <v>31</v>
      </c>
      <c r="X4" s="45" t="s">
        <v>78</v>
      </c>
      <c r="Y4" s="45" t="s">
        <v>33</v>
      </c>
      <c r="Z4" s="45" t="s">
        <v>79</v>
      </c>
      <c r="AA4" s="46" t="s">
        <v>71</v>
      </c>
      <c r="AB4" s="46" t="s">
        <v>72</v>
      </c>
      <c r="AC4" s="46" t="s">
        <v>73</v>
      </c>
      <c r="AD4" s="46" t="s">
        <v>74</v>
      </c>
      <c r="AE4" s="46" t="s">
        <v>75</v>
      </c>
      <c r="AF4" s="46" t="s">
        <v>76</v>
      </c>
      <c r="AG4" s="46" t="s">
        <v>77</v>
      </c>
      <c r="AH4" s="46" t="s">
        <v>30</v>
      </c>
      <c r="AI4" s="46" t="s">
        <v>31</v>
      </c>
      <c r="AJ4" s="46" t="s">
        <v>78</v>
      </c>
      <c r="AK4" s="46" t="s">
        <v>33</v>
      </c>
      <c r="AL4" s="46" t="s">
        <v>79</v>
      </c>
      <c r="AM4" s="50" t="s">
        <v>71</v>
      </c>
      <c r="AN4" s="50" t="s">
        <v>72</v>
      </c>
      <c r="AO4" s="50" t="s">
        <v>73</v>
      </c>
      <c r="AP4" s="50" t="s">
        <v>74</v>
      </c>
      <c r="AQ4" s="50" t="s">
        <v>75</v>
      </c>
      <c r="AR4" s="50" t="s">
        <v>76</v>
      </c>
      <c r="AS4" s="50" t="s">
        <v>77</v>
      </c>
      <c r="AT4" s="50" t="s">
        <v>30</v>
      </c>
      <c r="AU4" s="50" t="s">
        <v>31</v>
      </c>
      <c r="AV4" s="50" t="s">
        <v>78</v>
      </c>
      <c r="AW4" s="50" t="s">
        <v>33</v>
      </c>
      <c r="AX4" s="50" t="s">
        <v>79</v>
      </c>
      <c r="AY4" s="51" t="s">
        <v>71</v>
      </c>
      <c r="AZ4" s="51" t="s">
        <v>72</v>
      </c>
      <c r="BA4" s="51" t="s">
        <v>73</v>
      </c>
      <c r="BB4" s="51" t="s">
        <v>74</v>
      </c>
      <c r="BC4" s="51" t="s">
        <v>75</v>
      </c>
      <c r="BD4" s="51" t="s">
        <v>76</v>
      </c>
      <c r="BE4" s="51" t="s">
        <v>77</v>
      </c>
      <c r="BF4" s="51" t="s">
        <v>30</v>
      </c>
      <c r="BG4" s="51" t="s">
        <v>31</v>
      </c>
      <c r="BH4" s="51" t="s">
        <v>78</v>
      </c>
      <c r="BI4" s="51" t="s">
        <v>33</v>
      </c>
      <c r="BJ4" s="51" t="s">
        <v>79</v>
      </c>
    </row>
    <row r="5" spans="1:62" s="47" customFormat="1" x14ac:dyDescent="0.35">
      <c r="A5" s="48"/>
      <c r="B5" s="48"/>
      <c r="C5" s="44" t="s">
        <v>35</v>
      </c>
      <c r="D5" s="44" t="s">
        <v>35</v>
      </c>
      <c r="E5" s="44" t="s">
        <v>35</v>
      </c>
      <c r="F5" s="44" t="s">
        <v>35</v>
      </c>
      <c r="G5" s="44" t="s">
        <v>35</v>
      </c>
      <c r="H5" s="44" t="s">
        <v>35</v>
      </c>
      <c r="I5" s="44" t="s">
        <v>35</v>
      </c>
      <c r="J5" s="44" t="s">
        <v>35</v>
      </c>
      <c r="K5" s="44" t="s">
        <v>35</v>
      </c>
      <c r="L5" s="44" t="s">
        <v>35</v>
      </c>
      <c r="M5" s="44" t="s">
        <v>35</v>
      </c>
      <c r="N5" s="44" t="s">
        <v>35</v>
      </c>
      <c r="O5" s="45" t="s">
        <v>36</v>
      </c>
      <c r="P5" s="45" t="s">
        <v>36</v>
      </c>
      <c r="Q5" s="45" t="s">
        <v>36</v>
      </c>
      <c r="R5" s="45" t="s">
        <v>36</v>
      </c>
      <c r="S5" s="45" t="s">
        <v>36</v>
      </c>
      <c r="T5" s="45" t="s">
        <v>36</v>
      </c>
      <c r="U5" s="45" t="s">
        <v>36</v>
      </c>
      <c r="V5" s="45" t="s">
        <v>36</v>
      </c>
      <c r="W5" s="45" t="s">
        <v>36</v>
      </c>
      <c r="X5" s="45" t="s">
        <v>36</v>
      </c>
      <c r="Y5" s="45" t="s">
        <v>36</v>
      </c>
      <c r="Z5" s="45" t="s">
        <v>36</v>
      </c>
      <c r="AA5" s="49" t="s">
        <v>38</v>
      </c>
      <c r="AB5" s="49" t="s">
        <v>38</v>
      </c>
      <c r="AC5" s="49" t="s">
        <v>38</v>
      </c>
      <c r="AD5" s="49" t="s">
        <v>38</v>
      </c>
      <c r="AE5" s="49" t="s">
        <v>38</v>
      </c>
      <c r="AF5" s="49" t="s">
        <v>38</v>
      </c>
      <c r="AG5" s="49" t="s">
        <v>38</v>
      </c>
      <c r="AH5" s="49" t="s">
        <v>38</v>
      </c>
      <c r="AI5" s="49" t="s">
        <v>38</v>
      </c>
      <c r="AJ5" s="49" t="s">
        <v>38</v>
      </c>
      <c r="AK5" s="49" t="s">
        <v>38</v>
      </c>
      <c r="AL5" s="49" t="s">
        <v>38</v>
      </c>
      <c r="AM5" s="44" t="s">
        <v>23</v>
      </c>
      <c r="AN5" s="44" t="s">
        <v>24</v>
      </c>
      <c r="AO5" s="44" t="s">
        <v>25</v>
      </c>
      <c r="AP5" s="44" t="s">
        <v>26</v>
      </c>
      <c r="AQ5" s="44" t="s">
        <v>27</v>
      </c>
      <c r="AR5" s="44" t="s">
        <v>28</v>
      </c>
      <c r="AS5" s="44" t="s">
        <v>29</v>
      </c>
      <c r="AT5" s="44" t="s">
        <v>30</v>
      </c>
      <c r="AU5" s="44" t="s">
        <v>31</v>
      </c>
      <c r="AV5" s="44" t="s">
        <v>32</v>
      </c>
      <c r="AW5" s="44" t="s">
        <v>33</v>
      </c>
      <c r="AX5" s="44" t="s">
        <v>34</v>
      </c>
      <c r="AY5" s="52" t="s">
        <v>23</v>
      </c>
      <c r="AZ5" s="52" t="s">
        <v>24</v>
      </c>
      <c r="BA5" s="52" t="s">
        <v>25</v>
      </c>
      <c r="BB5" s="52" t="s">
        <v>26</v>
      </c>
      <c r="BC5" s="52" t="s">
        <v>27</v>
      </c>
      <c r="BD5" s="52" t="s">
        <v>28</v>
      </c>
      <c r="BE5" s="52" t="s">
        <v>29</v>
      </c>
      <c r="BF5" s="52" t="s">
        <v>30</v>
      </c>
      <c r="BG5" s="52" t="s">
        <v>31</v>
      </c>
      <c r="BH5" s="52" t="s">
        <v>32</v>
      </c>
      <c r="BI5" s="52" t="s">
        <v>33</v>
      </c>
      <c r="BJ5" s="52" t="s">
        <v>34</v>
      </c>
    </row>
    <row r="6" spans="1:62" x14ac:dyDescent="0.35">
      <c r="A6" s="10" t="s">
        <v>80</v>
      </c>
      <c r="B6" s="10" t="s">
        <v>0</v>
      </c>
      <c r="C6" s="11">
        <v>46569</v>
      </c>
      <c r="D6" s="11">
        <v>45411</v>
      </c>
      <c r="E6" s="11">
        <v>45896</v>
      </c>
      <c r="F6" s="11">
        <v>46477</v>
      </c>
      <c r="G6" s="11">
        <v>50839</v>
      </c>
      <c r="H6" s="11">
        <v>57140</v>
      </c>
      <c r="I6" s="11">
        <v>58553</v>
      </c>
      <c r="J6" s="11">
        <v>58460</v>
      </c>
      <c r="K6" s="11">
        <v>52844</v>
      </c>
      <c r="L6" s="11">
        <v>48631</v>
      </c>
      <c r="M6" s="11">
        <v>47641</v>
      </c>
      <c r="N6" s="11">
        <v>47039</v>
      </c>
      <c r="O6" s="11">
        <v>43911</v>
      </c>
      <c r="P6" s="11">
        <v>42937</v>
      </c>
      <c r="Q6" s="11">
        <v>42776</v>
      </c>
      <c r="R6" s="11">
        <v>43904</v>
      </c>
      <c r="S6" s="11">
        <v>48401</v>
      </c>
      <c r="T6" s="11">
        <v>52618</v>
      </c>
      <c r="U6" s="11">
        <v>54256</v>
      </c>
      <c r="V6" s="11">
        <v>54830</v>
      </c>
      <c r="W6" s="11">
        <v>52929</v>
      </c>
      <c r="X6" s="11">
        <v>47623</v>
      </c>
      <c r="Y6" s="11">
        <v>46276</v>
      </c>
      <c r="Z6" s="11">
        <v>45297</v>
      </c>
      <c r="AA6" s="11">
        <v>45288</v>
      </c>
      <c r="AB6" s="11">
        <v>45541</v>
      </c>
      <c r="AC6" s="11">
        <v>45725</v>
      </c>
      <c r="AD6" s="11">
        <v>45990</v>
      </c>
      <c r="AE6" s="11">
        <v>50280</v>
      </c>
      <c r="AF6" s="11">
        <v>53272</v>
      </c>
      <c r="AG6" s="11">
        <v>54959</v>
      </c>
      <c r="AH6" s="11">
        <v>56289</v>
      </c>
      <c r="AI6" s="11">
        <v>53484</v>
      </c>
      <c r="AJ6" s="11">
        <v>49732</v>
      </c>
      <c r="AK6" s="11">
        <v>48412</v>
      </c>
      <c r="AL6" s="11">
        <v>48392</v>
      </c>
      <c r="AM6" s="5">
        <f>AA6-C6</f>
        <v>-1281</v>
      </c>
      <c r="AN6" s="5">
        <f t="shared" ref="AN6:AX7" si="0">AB6-D6</f>
        <v>130</v>
      </c>
      <c r="AO6" s="5">
        <f t="shared" si="0"/>
        <v>-171</v>
      </c>
      <c r="AP6" s="5">
        <f t="shared" si="0"/>
        <v>-487</v>
      </c>
      <c r="AQ6" s="5">
        <f t="shared" si="0"/>
        <v>-559</v>
      </c>
      <c r="AR6" s="5">
        <f t="shared" si="0"/>
        <v>-3868</v>
      </c>
      <c r="AS6" s="5">
        <f t="shared" si="0"/>
        <v>-3594</v>
      </c>
      <c r="AT6" s="5">
        <f t="shared" si="0"/>
        <v>-2171</v>
      </c>
      <c r="AU6" s="5">
        <f t="shared" si="0"/>
        <v>640</v>
      </c>
      <c r="AV6" s="5">
        <f t="shared" si="0"/>
        <v>1101</v>
      </c>
      <c r="AW6" s="5">
        <f t="shared" si="0"/>
        <v>771</v>
      </c>
      <c r="AX6" s="5">
        <f t="shared" si="0"/>
        <v>1353</v>
      </c>
      <c r="AY6" s="6">
        <f>(AA6-C6)/C6</f>
        <v>-2.7507569413128905E-2</v>
      </c>
      <c r="AZ6" s="6">
        <f t="shared" ref="AZ6:BJ7" si="1">(AB6-D6)/D6</f>
        <v>2.8627425073220144E-3</v>
      </c>
      <c r="BA6" s="6">
        <f t="shared" si="1"/>
        <v>-3.7258148858288305E-3</v>
      </c>
      <c r="BB6" s="6">
        <f t="shared" si="1"/>
        <v>-1.047830109516535E-2</v>
      </c>
      <c r="BC6" s="6">
        <f t="shared" si="1"/>
        <v>-1.0995495584098822E-2</v>
      </c>
      <c r="BD6" s="6">
        <f t="shared" si="1"/>
        <v>-6.7693384669233456E-2</v>
      </c>
      <c r="BE6" s="6">
        <f t="shared" si="1"/>
        <v>-6.1380287944255631E-2</v>
      </c>
      <c r="BF6" s="6">
        <f t="shared" si="1"/>
        <v>-3.7136503592199797E-2</v>
      </c>
      <c r="BG6" s="6">
        <f t="shared" si="1"/>
        <v>1.2111119521610779E-2</v>
      </c>
      <c r="BH6" s="6">
        <f t="shared" si="1"/>
        <v>2.2639879911990294E-2</v>
      </c>
      <c r="BI6" s="6">
        <f t="shared" si="1"/>
        <v>1.6183539388341973E-2</v>
      </c>
      <c r="BJ6" s="6">
        <f t="shared" si="1"/>
        <v>2.8763366568166842E-2</v>
      </c>
    </row>
    <row r="7" spans="1:62" x14ac:dyDescent="0.35">
      <c r="A7" s="10" t="s">
        <v>43</v>
      </c>
      <c r="B7" s="10" t="s">
        <v>43</v>
      </c>
      <c r="C7" s="11">
        <v>16895</v>
      </c>
      <c r="D7" s="11">
        <v>16426</v>
      </c>
      <c r="E7" s="11">
        <v>16756</v>
      </c>
      <c r="F7" s="11">
        <v>16797</v>
      </c>
      <c r="G7" s="11">
        <v>16875</v>
      </c>
      <c r="H7" s="11">
        <v>17592</v>
      </c>
      <c r="I7" s="11">
        <v>17577</v>
      </c>
      <c r="J7" s="11">
        <v>17484</v>
      </c>
      <c r="K7" s="11">
        <v>17445</v>
      </c>
      <c r="L7" s="11">
        <v>17324</v>
      </c>
      <c r="M7" s="11">
        <v>17178</v>
      </c>
      <c r="N7" s="11">
        <v>17212</v>
      </c>
      <c r="O7" s="11">
        <v>13807</v>
      </c>
      <c r="P7" s="11">
        <v>13778</v>
      </c>
      <c r="Q7" s="11">
        <v>13600</v>
      </c>
      <c r="R7" s="11">
        <v>13973</v>
      </c>
      <c r="S7" s="11">
        <v>14732</v>
      </c>
      <c r="T7" s="11">
        <v>14930</v>
      </c>
      <c r="U7" s="11">
        <v>15481</v>
      </c>
      <c r="V7" s="11">
        <v>16182</v>
      </c>
      <c r="W7" s="11">
        <v>16026</v>
      </c>
      <c r="X7" s="11">
        <v>15918</v>
      </c>
      <c r="Y7" s="11">
        <v>15761</v>
      </c>
      <c r="Z7" s="11">
        <v>15786</v>
      </c>
      <c r="AA7" s="11">
        <v>15930</v>
      </c>
      <c r="AB7" s="11">
        <v>15826</v>
      </c>
      <c r="AC7" s="11">
        <v>15856</v>
      </c>
      <c r="AD7" s="11">
        <v>15999</v>
      </c>
      <c r="AE7" s="11">
        <v>15894</v>
      </c>
      <c r="AF7" s="11">
        <v>16037</v>
      </c>
      <c r="AG7" s="11">
        <v>16511</v>
      </c>
      <c r="AH7" s="11">
        <v>17485</v>
      </c>
      <c r="AI7" s="11">
        <v>17429</v>
      </c>
      <c r="AJ7" s="11">
        <v>17561</v>
      </c>
      <c r="AK7" s="11">
        <v>17487</v>
      </c>
      <c r="AL7" s="11">
        <v>17565</v>
      </c>
      <c r="AM7" s="23">
        <f t="shared" ref="AM7" si="2">AA7-C7</f>
        <v>-965</v>
      </c>
      <c r="AN7" s="23">
        <f t="shared" si="0"/>
        <v>-600</v>
      </c>
      <c r="AO7" s="23">
        <f t="shared" si="0"/>
        <v>-900</v>
      </c>
      <c r="AP7" s="23">
        <f t="shared" si="0"/>
        <v>-798</v>
      </c>
      <c r="AQ7" s="23">
        <f t="shared" si="0"/>
        <v>-981</v>
      </c>
      <c r="AR7" s="23">
        <f t="shared" si="0"/>
        <v>-1555</v>
      </c>
      <c r="AS7" s="23">
        <f t="shared" si="0"/>
        <v>-1066</v>
      </c>
      <c r="AT7" s="23">
        <f t="shared" si="0"/>
        <v>1</v>
      </c>
      <c r="AU7" s="23">
        <f t="shared" si="0"/>
        <v>-16</v>
      </c>
      <c r="AV7" s="23">
        <f t="shared" si="0"/>
        <v>237</v>
      </c>
      <c r="AW7" s="23">
        <f t="shared" si="0"/>
        <v>309</v>
      </c>
      <c r="AX7" s="23">
        <f t="shared" si="0"/>
        <v>353</v>
      </c>
      <c r="AY7" s="24">
        <f t="shared" ref="AY7" si="3">(AA7-C7)/C7</f>
        <v>-5.7117490381769755E-2</v>
      </c>
      <c r="AZ7" s="24">
        <f t="shared" si="1"/>
        <v>-3.6527456471447707E-2</v>
      </c>
      <c r="BA7" s="24">
        <f t="shared" si="1"/>
        <v>-5.3712103127238002E-2</v>
      </c>
      <c r="BB7" s="24">
        <f t="shared" si="1"/>
        <v>-4.7508483657796037E-2</v>
      </c>
      <c r="BC7" s="24">
        <f t="shared" si="1"/>
        <v>-5.8133333333333335E-2</v>
      </c>
      <c r="BD7" s="24">
        <f t="shared" si="1"/>
        <v>-8.8392451114142789E-2</v>
      </c>
      <c r="BE7" s="24">
        <f t="shared" si="1"/>
        <v>-6.0647436991523015E-2</v>
      </c>
      <c r="BF7" s="24">
        <f t="shared" si="1"/>
        <v>5.7195149851292613E-5</v>
      </c>
      <c r="BG7" s="24">
        <f t="shared" si="1"/>
        <v>-9.1716824304958436E-4</v>
      </c>
      <c r="BH7" s="24">
        <f t="shared" si="1"/>
        <v>1.3680443315631494E-2</v>
      </c>
      <c r="BI7" s="24">
        <f t="shared" si="1"/>
        <v>1.798812434509256E-2</v>
      </c>
      <c r="BJ7" s="24">
        <f t="shared" si="1"/>
        <v>2.0508947246107367E-2</v>
      </c>
    </row>
    <row r="8" spans="1:62" x14ac:dyDescent="0.35">
      <c r="A8" s="10" t="s">
        <v>118</v>
      </c>
      <c r="B8" s="10" t="s">
        <v>47</v>
      </c>
      <c r="C8" s="36">
        <v>2698</v>
      </c>
      <c r="D8" s="36">
        <v>2622</v>
      </c>
      <c r="E8" s="36">
        <v>2668</v>
      </c>
      <c r="F8" s="36">
        <v>2647</v>
      </c>
      <c r="G8" s="36">
        <v>2987</v>
      </c>
      <c r="H8" s="36">
        <v>3687</v>
      </c>
      <c r="I8" s="36">
        <v>3748</v>
      </c>
      <c r="J8" s="36">
        <v>3769</v>
      </c>
      <c r="K8" s="36">
        <v>3376</v>
      </c>
      <c r="L8" s="36">
        <v>3007</v>
      </c>
      <c r="M8" s="36">
        <v>2772</v>
      </c>
      <c r="N8" s="36">
        <v>2752</v>
      </c>
      <c r="O8" s="36">
        <v>2766</v>
      </c>
      <c r="P8" s="36">
        <v>2732</v>
      </c>
      <c r="Q8" s="36">
        <v>2651</v>
      </c>
      <c r="R8" s="36">
        <v>2660</v>
      </c>
      <c r="S8" s="36">
        <v>2791</v>
      </c>
      <c r="T8" s="36">
        <v>3225</v>
      </c>
      <c r="U8" s="36">
        <v>3246</v>
      </c>
      <c r="V8" s="36">
        <v>3329</v>
      </c>
      <c r="W8" s="36">
        <v>3496</v>
      </c>
      <c r="X8" s="36">
        <v>2868</v>
      </c>
      <c r="Y8" s="36">
        <v>2692</v>
      </c>
      <c r="Z8" s="36">
        <v>2635</v>
      </c>
      <c r="AA8" s="22">
        <v>2737</v>
      </c>
      <c r="AB8" s="22">
        <v>2735</v>
      </c>
      <c r="AC8" s="22">
        <v>2796</v>
      </c>
      <c r="AD8" s="22">
        <v>2689</v>
      </c>
      <c r="AE8" s="22">
        <v>2763</v>
      </c>
      <c r="AF8" s="22">
        <v>3245</v>
      </c>
      <c r="AG8" s="22">
        <v>3322</v>
      </c>
      <c r="AH8" s="22">
        <v>3541</v>
      </c>
      <c r="AI8" s="22">
        <v>3388</v>
      </c>
      <c r="AJ8" s="22">
        <v>2986</v>
      </c>
      <c r="AK8" s="22">
        <v>2785</v>
      </c>
      <c r="AL8" s="22">
        <v>2760</v>
      </c>
      <c r="AM8" s="23">
        <f t="shared" ref="AM8:AM24" si="4">AA8-C8</f>
        <v>39</v>
      </c>
      <c r="AN8" s="23">
        <f t="shared" ref="AN8:AN24" si="5">AB8-D8</f>
        <v>113</v>
      </c>
      <c r="AO8" s="23">
        <f t="shared" ref="AO8:AO24" si="6">AC8-E8</f>
        <v>128</v>
      </c>
      <c r="AP8" s="23">
        <f t="shared" ref="AP8:AP24" si="7">AD8-F8</f>
        <v>42</v>
      </c>
      <c r="AQ8" s="23">
        <f t="shared" ref="AQ8:AQ24" si="8">AE8-G8</f>
        <v>-224</v>
      </c>
      <c r="AR8" s="23">
        <f t="shared" ref="AR8:AR24" si="9">AF8-H8</f>
        <v>-442</v>
      </c>
      <c r="AS8" s="23">
        <f t="shared" ref="AS8:AS24" si="10">AG8-I8</f>
        <v>-426</v>
      </c>
      <c r="AT8" s="23">
        <f t="shared" ref="AT8:AT24" si="11">AH8-J8</f>
        <v>-228</v>
      </c>
      <c r="AU8" s="23">
        <f t="shared" ref="AU8:AU24" si="12">AI8-K8</f>
        <v>12</v>
      </c>
      <c r="AV8" s="23">
        <f t="shared" ref="AV8:AV24" si="13">AJ8-L8</f>
        <v>-21</v>
      </c>
      <c r="AW8" s="23">
        <f t="shared" ref="AW8:AW24" si="14">AK8-M8</f>
        <v>13</v>
      </c>
      <c r="AX8" s="23">
        <f t="shared" ref="AX8:AX24" si="15">AL8-N8</f>
        <v>8</v>
      </c>
      <c r="AY8" s="24">
        <f t="shared" ref="AY8:AY24" si="16">(AA8-C8)/C8</f>
        <v>1.4455151964418088E-2</v>
      </c>
      <c r="AZ8" s="24">
        <f t="shared" ref="AZ8:AZ24" si="17">(AB8-D8)/D8</f>
        <v>4.3096872616323417E-2</v>
      </c>
      <c r="BA8" s="24">
        <f t="shared" ref="BA8:BA24" si="18">(AC8-E8)/E8</f>
        <v>4.7976011994002997E-2</v>
      </c>
      <c r="BB8" s="24">
        <f t="shared" ref="BB8:BB24" si="19">(AD8-F8)/F8</f>
        <v>1.5867019267094825E-2</v>
      </c>
      <c r="BC8" s="24">
        <f t="shared" ref="BC8:BC24" si="20">(AE8-G8)/G8</f>
        <v>-7.499163039839303E-2</v>
      </c>
      <c r="BD8" s="24">
        <f t="shared" ref="BD8:BD24" si="21">(AF8-H8)/H8</f>
        <v>-0.11988066178464876</v>
      </c>
      <c r="BE8" s="24">
        <f t="shared" ref="BE8:BE24" si="22">(AG8-I8)/I8</f>
        <v>-0.11366061899679829</v>
      </c>
      <c r="BF8" s="24">
        <f t="shared" ref="BF8:BF24" si="23">(AH8-J8)/J8</f>
        <v>-6.049349960201645E-2</v>
      </c>
      <c r="BG8" s="24">
        <f t="shared" ref="BG8:BG24" si="24">(AI8-K8)/K8</f>
        <v>3.5545023696682463E-3</v>
      </c>
      <c r="BH8" s="24">
        <f t="shared" ref="BH8:BH24" si="25">(AJ8-L8)/L8</f>
        <v>-6.9837046890588624E-3</v>
      </c>
      <c r="BI8" s="24">
        <f t="shared" ref="BI8:BI24" si="26">(AK8-M8)/M8</f>
        <v>4.68975468975469E-3</v>
      </c>
      <c r="BJ8" s="24">
        <f t="shared" ref="BJ8:BJ24" si="27">(AL8-N8)/N8</f>
        <v>2.9069767441860465E-3</v>
      </c>
    </row>
    <row r="9" spans="1:62" x14ac:dyDescent="0.35">
      <c r="A9" s="10" t="s">
        <v>112</v>
      </c>
      <c r="B9" s="10" t="s">
        <v>48</v>
      </c>
      <c r="C9" s="22">
        <v>712</v>
      </c>
      <c r="D9" s="22">
        <v>673</v>
      </c>
      <c r="E9" s="22">
        <v>702</v>
      </c>
      <c r="F9" s="22">
        <v>715</v>
      </c>
      <c r="G9" s="22">
        <v>823</v>
      </c>
      <c r="H9" s="22">
        <v>1025</v>
      </c>
      <c r="I9" s="22">
        <v>1050</v>
      </c>
      <c r="J9" s="22">
        <v>1078</v>
      </c>
      <c r="K9" s="22">
        <v>869</v>
      </c>
      <c r="L9" s="22">
        <v>795</v>
      </c>
      <c r="M9" s="22">
        <v>803</v>
      </c>
      <c r="N9" s="22">
        <v>780</v>
      </c>
      <c r="O9" s="22">
        <v>811</v>
      </c>
      <c r="P9" s="22">
        <v>835</v>
      </c>
      <c r="Q9" s="22">
        <v>843</v>
      </c>
      <c r="R9" s="22">
        <v>835</v>
      </c>
      <c r="S9" s="22">
        <v>900</v>
      </c>
      <c r="T9" s="22">
        <v>919</v>
      </c>
      <c r="U9" s="22">
        <v>986</v>
      </c>
      <c r="V9" s="22">
        <v>990</v>
      </c>
      <c r="W9" s="22">
        <v>893</v>
      </c>
      <c r="X9" s="22">
        <v>863</v>
      </c>
      <c r="Y9" s="22">
        <v>845</v>
      </c>
      <c r="Z9" s="22">
        <v>844</v>
      </c>
      <c r="AA9" s="22">
        <v>840</v>
      </c>
      <c r="AB9" s="22">
        <v>840</v>
      </c>
      <c r="AC9" s="22">
        <v>843</v>
      </c>
      <c r="AD9" s="22">
        <v>879</v>
      </c>
      <c r="AE9" s="22">
        <v>982</v>
      </c>
      <c r="AF9" s="22">
        <v>1003</v>
      </c>
      <c r="AG9" s="22">
        <v>1035</v>
      </c>
      <c r="AH9" s="22">
        <v>1072</v>
      </c>
      <c r="AI9" s="22">
        <v>944</v>
      </c>
      <c r="AJ9" s="22">
        <v>892</v>
      </c>
      <c r="AK9" s="22">
        <v>840</v>
      </c>
      <c r="AL9" s="22">
        <v>842</v>
      </c>
      <c r="AM9" s="5">
        <f t="shared" si="4"/>
        <v>128</v>
      </c>
      <c r="AN9" s="5">
        <f t="shared" si="5"/>
        <v>167</v>
      </c>
      <c r="AO9" s="5">
        <f t="shared" si="6"/>
        <v>141</v>
      </c>
      <c r="AP9" s="5">
        <f t="shared" si="7"/>
        <v>164</v>
      </c>
      <c r="AQ9" s="5">
        <f t="shared" si="8"/>
        <v>159</v>
      </c>
      <c r="AR9" s="5">
        <f t="shared" si="9"/>
        <v>-22</v>
      </c>
      <c r="AS9" s="5">
        <f t="shared" si="10"/>
        <v>-15</v>
      </c>
      <c r="AT9" s="5">
        <f t="shared" si="11"/>
        <v>-6</v>
      </c>
      <c r="AU9" s="5">
        <f t="shared" si="12"/>
        <v>75</v>
      </c>
      <c r="AV9" s="5">
        <f t="shared" si="13"/>
        <v>97</v>
      </c>
      <c r="AW9" s="5">
        <f t="shared" si="14"/>
        <v>37</v>
      </c>
      <c r="AX9" s="5">
        <f t="shared" si="15"/>
        <v>62</v>
      </c>
      <c r="AY9" s="6">
        <f t="shared" si="16"/>
        <v>0.1797752808988764</v>
      </c>
      <c r="AZ9" s="6">
        <f t="shared" si="17"/>
        <v>0.24814264487369986</v>
      </c>
      <c r="BA9" s="6">
        <f t="shared" si="18"/>
        <v>0.20085470085470086</v>
      </c>
      <c r="BB9" s="6">
        <f t="shared" si="19"/>
        <v>0.22937062937062938</v>
      </c>
      <c r="BC9" s="6">
        <f t="shared" si="20"/>
        <v>0.19319562575941676</v>
      </c>
      <c r="BD9" s="6">
        <f t="shared" si="21"/>
        <v>-2.1463414634146343E-2</v>
      </c>
      <c r="BE9" s="6">
        <f t="shared" si="22"/>
        <v>-1.4285714285714285E-2</v>
      </c>
      <c r="BF9" s="6">
        <f t="shared" si="23"/>
        <v>-5.5658627087198514E-3</v>
      </c>
      <c r="BG9" s="6">
        <f t="shared" si="24"/>
        <v>8.6306098964326811E-2</v>
      </c>
      <c r="BH9" s="6">
        <f t="shared" si="25"/>
        <v>0.1220125786163522</v>
      </c>
      <c r="BI9" s="6">
        <f t="shared" si="26"/>
        <v>4.6077210460772101E-2</v>
      </c>
      <c r="BJ9" s="6">
        <f t="shared" si="27"/>
        <v>7.9487179487179482E-2</v>
      </c>
    </row>
    <row r="10" spans="1:62" x14ac:dyDescent="0.35">
      <c r="A10" s="10" t="s">
        <v>104</v>
      </c>
      <c r="B10" s="10" t="s">
        <v>49</v>
      </c>
      <c r="C10" s="22">
        <v>2649</v>
      </c>
      <c r="D10" s="22">
        <v>2676</v>
      </c>
      <c r="E10" s="22">
        <v>2634</v>
      </c>
      <c r="F10" s="22">
        <v>2642</v>
      </c>
      <c r="G10" s="22">
        <v>2943</v>
      </c>
      <c r="H10" s="22">
        <v>3546</v>
      </c>
      <c r="I10" s="22">
        <v>3565</v>
      </c>
      <c r="J10" s="22">
        <v>3647</v>
      </c>
      <c r="K10" s="22">
        <v>3217</v>
      </c>
      <c r="L10" s="22">
        <v>2952</v>
      </c>
      <c r="M10" s="22">
        <v>2936</v>
      </c>
      <c r="N10" s="22">
        <v>2703</v>
      </c>
      <c r="O10" s="22">
        <v>3085</v>
      </c>
      <c r="P10" s="22">
        <v>2771</v>
      </c>
      <c r="Q10" s="22">
        <v>2712</v>
      </c>
      <c r="R10" s="22">
        <v>3093</v>
      </c>
      <c r="S10" s="22">
        <v>3514</v>
      </c>
      <c r="T10" s="22">
        <v>3831</v>
      </c>
      <c r="U10" s="22">
        <v>3915</v>
      </c>
      <c r="V10" s="22">
        <v>3929</v>
      </c>
      <c r="W10" s="22">
        <v>3764</v>
      </c>
      <c r="X10" s="22">
        <v>3043</v>
      </c>
      <c r="Y10" s="22">
        <v>3028</v>
      </c>
      <c r="Z10" s="22">
        <v>3027</v>
      </c>
      <c r="AA10" s="22">
        <v>2865</v>
      </c>
      <c r="AB10" s="22">
        <v>2791</v>
      </c>
      <c r="AC10" s="22">
        <v>3001</v>
      </c>
      <c r="AD10" s="22">
        <v>2937</v>
      </c>
      <c r="AE10" s="22">
        <v>3099</v>
      </c>
      <c r="AF10" s="22">
        <v>3617</v>
      </c>
      <c r="AG10" s="22">
        <v>3778</v>
      </c>
      <c r="AH10" s="22">
        <v>3772</v>
      </c>
      <c r="AI10" s="22">
        <v>3458</v>
      </c>
      <c r="AJ10" s="22">
        <v>3074</v>
      </c>
      <c r="AK10" s="22">
        <v>3032</v>
      </c>
      <c r="AL10" s="22">
        <v>3074</v>
      </c>
      <c r="AM10" s="5">
        <f t="shared" si="4"/>
        <v>216</v>
      </c>
      <c r="AN10" s="5">
        <f t="shared" si="5"/>
        <v>115</v>
      </c>
      <c r="AO10" s="5">
        <f t="shared" si="6"/>
        <v>367</v>
      </c>
      <c r="AP10" s="5">
        <f t="shared" si="7"/>
        <v>295</v>
      </c>
      <c r="AQ10" s="5">
        <f t="shared" si="8"/>
        <v>156</v>
      </c>
      <c r="AR10" s="5">
        <f t="shared" si="9"/>
        <v>71</v>
      </c>
      <c r="AS10" s="5">
        <f t="shared" si="10"/>
        <v>213</v>
      </c>
      <c r="AT10" s="5">
        <f t="shared" si="11"/>
        <v>125</v>
      </c>
      <c r="AU10" s="5">
        <f t="shared" si="12"/>
        <v>241</v>
      </c>
      <c r="AV10" s="5">
        <f t="shared" si="13"/>
        <v>122</v>
      </c>
      <c r="AW10" s="5">
        <f t="shared" si="14"/>
        <v>96</v>
      </c>
      <c r="AX10" s="5">
        <f t="shared" si="15"/>
        <v>371</v>
      </c>
      <c r="AY10" s="6">
        <f t="shared" si="16"/>
        <v>8.1540203850509627E-2</v>
      </c>
      <c r="AZ10" s="6">
        <f t="shared" si="17"/>
        <v>4.2974588938714496E-2</v>
      </c>
      <c r="BA10" s="6">
        <f t="shared" si="18"/>
        <v>0.13933181473044798</v>
      </c>
      <c r="BB10" s="6">
        <f t="shared" si="19"/>
        <v>0.11165783497350493</v>
      </c>
      <c r="BC10" s="6">
        <f t="shared" si="20"/>
        <v>5.3007135575942915E-2</v>
      </c>
      <c r="BD10" s="6">
        <f t="shared" si="21"/>
        <v>2.0022560631697689E-2</v>
      </c>
      <c r="BE10" s="6">
        <f t="shared" si="22"/>
        <v>5.9747545582047687E-2</v>
      </c>
      <c r="BF10" s="6">
        <f t="shared" si="23"/>
        <v>3.4274746366876885E-2</v>
      </c>
      <c r="BG10" s="6">
        <f t="shared" si="24"/>
        <v>7.4914516630400996E-2</v>
      </c>
      <c r="BH10" s="6">
        <f t="shared" si="25"/>
        <v>4.1327913279132794E-2</v>
      </c>
      <c r="BI10" s="6">
        <f t="shared" si="26"/>
        <v>3.2697547683923703E-2</v>
      </c>
      <c r="BJ10" s="6">
        <f t="shared" si="27"/>
        <v>0.13725490196078433</v>
      </c>
    </row>
    <row r="11" spans="1:62" x14ac:dyDescent="0.35">
      <c r="A11" s="10" t="s">
        <v>114</v>
      </c>
      <c r="B11" s="10" t="s">
        <v>50</v>
      </c>
      <c r="C11" s="22">
        <v>726</v>
      </c>
      <c r="D11" s="22">
        <v>646</v>
      </c>
      <c r="E11" s="22">
        <v>670</v>
      </c>
      <c r="F11" s="22">
        <v>658</v>
      </c>
      <c r="G11" s="22">
        <v>744</v>
      </c>
      <c r="H11" s="22">
        <v>759</v>
      </c>
      <c r="I11" s="22">
        <v>780</v>
      </c>
      <c r="J11" s="22">
        <v>798</v>
      </c>
      <c r="K11" s="22">
        <v>762</v>
      </c>
      <c r="L11" s="22">
        <v>755</v>
      </c>
      <c r="M11" s="22">
        <v>717</v>
      </c>
      <c r="N11" s="22">
        <v>675</v>
      </c>
      <c r="O11" s="22">
        <v>743</v>
      </c>
      <c r="P11" s="22">
        <v>739</v>
      </c>
      <c r="Q11" s="22">
        <v>708</v>
      </c>
      <c r="R11" s="22">
        <v>733</v>
      </c>
      <c r="S11" s="22">
        <v>807</v>
      </c>
      <c r="T11" s="22">
        <v>866</v>
      </c>
      <c r="U11" s="22">
        <v>996</v>
      </c>
      <c r="V11" s="22">
        <v>1008</v>
      </c>
      <c r="W11" s="22">
        <v>1281</v>
      </c>
      <c r="X11" s="22">
        <v>940</v>
      </c>
      <c r="Y11" s="22">
        <v>962</v>
      </c>
      <c r="Z11" s="22">
        <v>881</v>
      </c>
      <c r="AA11" s="22">
        <v>868</v>
      </c>
      <c r="AB11" s="22">
        <v>883</v>
      </c>
      <c r="AC11" s="22">
        <v>808</v>
      </c>
      <c r="AD11" s="22">
        <v>861</v>
      </c>
      <c r="AE11" s="22">
        <v>972</v>
      </c>
      <c r="AF11" s="22">
        <v>1003</v>
      </c>
      <c r="AG11" s="22">
        <v>1042</v>
      </c>
      <c r="AH11" s="22">
        <v>1040</v>
      </c>
      <c r="AI11" s="22">
        <v>1040</v>
      </c>
      <c r="AJ11" s="22">
        <v>987</v>
      </c>
      <c r="AK11" s="22">
        <v>1000</v>
      </c>
      <c r="AL11" s="22">
        <v>1004</v>
      </c>
      <c r="AM11" s="5">
        <f t="shared" si="4"/>
        <v>142</v>
      </c>
      <c r="AN11" s="5">
        <f t="shared" si="5"/>
        <v>237</v>
      </c>
      <c r="AO11" s="5">
        <f t="shared" si="6"/>
        <v>138</v>
      </c>
      <c r="AP11" s="5">
        <f t="shared" si="7"/>
        <v>203</v>
      </c>
      <c r="AQ11" s="5">
        <f t="shared" si="8"/>
        <v>228</v>
      </c>
      <c r="AR11" s="5">
        <f t="shared" si="9"/>
        <v>244</v>
      </c>
      <c r="AS11" s="5">
        <f t="shared" si="10"/>
        <v>262</v>
      </c>
      <c r="AT11" s="5">
        <f t="shared" si="11"/>
        <v>242</v>
      </c>
      <c r="AU11" s="5">
        <f t="shared" si="12"/>
        <v>278</v>
      </c>
      <c r="AV11" s="5">
        <f t="shared" si="13"/>
        <v>232</v>
      </c>
      <c r="AW11" s="5">
        <f t="shared" si="14"/>
        <v>283</v>
      </c>
      <c r="AX11" s="5">
        <f t="shared" si="15"/>
        <v>329</v>
      </c>
      <c r="AY11" s="6">
        <f t="shared" si="16"/>
        <v>0.19559228650137742</v>
      </c>
      <c r="AZ11" s="6">
        <f t="shared" si="17"/>
        <v>0.36687306501547989</v>
      </c>
      <c r="BA11" s="6">
        <f t="shared" si="18"/>
        <v>0.20597014925373133</v>
      </c>
      <c r="BB11" s="6">
        <f t="shared" si="19"/>
        <v>0.30851063829787234</v>
      </c>
      <c r="BC11" s="6">
        <f t="shared" si="20"/>
        <v>0.30645161290322581</v>
      </c>
      <c r="BD11" s="6">
        <f t="shared" si="21"/>
        <v>0.3214756258234519</v>
      </c>
      <c r="BE11" s="6">
        <f t="shared" si="22"/>
        <v>0.33589743589743587</v>
      </c>
      <c r="BF11" s="6">
        <f t="shared" si="23"/>
        <v>0.3032581453634085</v>
      </c>
      <c r="BG11" s="6">
        <f t="shared" si="24"/>
        <v>0.3648293963254593</v>
      </c>
      <c r="BH11" s="6">
        <f t="shared" si="25"/>
        <v>0.30728476821192052</v>
      </c>
      <c r="BI11" s="6">
        <f t="shared" si="26"/>
        <v>0.39470013947001392</v>
      </c>
      <c r="BJ11" s="6">
        <f t="shared" si="27"/>
        <v>0.4874074074074074</v>
      </c>
    </row>
    <row r="12" spans="1:62" x14ac:dyDescent="0.35">
      <c r="A12" s="10" t="s">
        <v>111</v>
      </c>
      <c r="B12" s="10" t="s">
        <v>51</v>
      </c>
      <c r="C12" s="22">
        <v>1173</v>
      </c>
      <c r="D12" s="22">
        <v>1006</v>
      </c>
      <c r="E12" s="22">
        <v>1126</v>
      </c>
      <c r="F12" s="22">
        <v>1092</v>
      </c>
      <c r="G12" s="22">
        <v>1178</v>
      </c>
      <c r="H12" s="22">
        <v>1326</v>
      </c>
      <c r="I12" s="22">
        <v>1386</v>
      </c>
      <c r="J12" s="22">
        <v>1479</v>
      </c>
      <c r="K12" s="22">
        <v>1262</v>
      </c>
      <c r="L12" s="22">
        <v>1147</v>
      </c>
      <c r="M12" s="22">
        <v>1126</v>
      </c>
      <c r="N12" s="22">
        <v>1117</v>
      </c>
      <c r="O12" s="22">
        <v>658</v>
      </c>
      <c r="P12" s="22">
        <v>656</v>
      </c>
      <c r="Q12" s="22">
        <v>704</v>
      </c>
      <c r="R12" s="22">
        <v>704</v>
      </c>
      <c r="S12" s="22">
        <v>758</v>
      </c>
      <c r="T12" s="22">
        <v>960</v>
      </c>
      <c r="U12" s="22">
        <v>960</v>
      </c>
      <c r="V12" s="22">
        <v>960</v>
      </c>
      <c r="W12" s="22">
        <v>856</v>
      </c>
      <c r="X12" s="22">
        <v>762</v>
      </c>
      <c r="Y12" s="22">
        <v>678</v>
      </c>
      <c r="Z12" s="22">
        <v>675</v>
      </c>
      <c r="AA12" s="22">
        <v>679</v>
      </c>
      <c r="AB12" s="22">
        <v>691</v>
      </c>
      <c r="AC12" s="22">
        <v>694</v>
      </c>
      <c r="AD12" s="22">
        <v>694</v>
      </c>
      <c r="AE12" s="22">
        <v>714</v>
      </c>
      <c r="AF12" s="22">
        <v>754</v>
      </c>
      <c r="AG12" s="22">
        <v>756</v>
      </c>
      <c r="AH12" s="22">
        <v>767</v>
      </c>
      <c r="AI12" s="22">
        <v>807</v>
      </c>
      <c r="AJ12" s="22">
        <v>719</v>
      </c>
      <c r="AK12" s="22">
        <v>695</v>
      </c>
      <c r="AL12" s="22">
        <v>677</v>
      </c>
      <c r="AM12" s="5">
        <f t="shared" si="4"/>
        <v>-494</v>
      </c>
      <c r="AN12" s="5">
        <f t="shared" si="5"/>
        <v>-315</v>
      </c>
      <c r="AO12" s="5">
        <f t="shared" si="6"/>
        <v>-432</v>
      </c>
      <c r="AP12" s="5">
        <f t="shared" si="7"/>
        <v>-398</v>
      </c>
      <c r="AQ12" s="5">
        <f t="shared" si="8"/>
        <v>-464</v>
      </c>
      <c r="AR12" s="5">
        <f t="shared" si="9"/>
        <v>-572</v>
      </c>
      <c r="AS12" s="5">
        <f t="shared" si="10"/>
        <v>-630</v>
      </c>
      <c r="AT12" s="5">
        <f t="shared" si="11"/>
        <v>-712</v>
      </c>
      <c r="AU12" s="5">
        <f t="shared" si="12"/>
        <v>-455</v>
      </c>
      <c r="AV12" s="5">
        <f t="shared" si="13"/>
        <v>-428</v>
      </c>
      <c r="AW12" s="5">
        <f t="shared" si="14"/>
        <v>-431</v>
      </c>
      <c r="AX12" s="5">
        <f t="shared" si="15"/>
        <v>-440</v>
      </c>
      <c r="AY12" s="6">
        <f t="shared" si="16"/>
        <v>-0.42114236999147486</v>
      </c>
      <c r="AZ12" s="6">
        <f t="shared" si="17"/>
        <v>-0.31312127236580517</v>
      </c>
      <c r="BA12" s="6">
        <f t="shared" si="18"/>
        <v>-0.38365896980461811</v>
      </c>
      <c r="BB12" s="6">
        <f t="shared" si="19"/>
        <v>-0.36446886446886445</v>
      </c>
      <c r="BC12" s="6">
        <f t="shared" si="20"/>
        <v>-0.39388794567062818</v>
      </c>
      <c r="BD12" s="6">
        <f t="shared" si="21"/>
        <v>-0.43137254901960786</v>
      </c>
      <c r="BE12" s="6">
        <f t="shared" si="22"/>
        <v>-0.45454545454545453</v>
      </c>
      <c r="BF12" s="6">
        <f t="shared" si="23"/>
        <v>-0.48140635564570655</v>
      </c>
      <c r="BG12" s="6">
        <f t="shared" si="24"/>
        <v>-0.36053882725832015</v>
      </c>
      <c r="BH12" s="6">
        <f t="shared" si="25"/>
        <v>-0.37314734088927637</v>
      </c>
      <c r="BI12" s="6">
        <f t="shared" si="26"/>
        <v>-0.38277087033747781</v>
      </c>
      <c r="BJ12" s="6">
        <f t="shared" si="27"/>
        <v>-0.39391226499552373</v>
      </c>
    </row>
    <row r="13" spans="1:62" x14ac:dyDescent="0.35">
      <c r="A13" s="10" t="s">
        <v>108</v>
      </c>
      <c r="B13" s="10" t="s">
        <v>52</v>
      </c>
      <c r="C13" s="22">
        <v>1301</v>
      </c>
      <c r="D13" s="22">
        <v>1251</v>
      </c>
      <c r="E13" s="22">
        <v>1308</v>
      </c>
      <c r="F13" s="22">
        <v>1375</v>
      </c>
      <c r="G13" s="22">
        <v>1623</v>
      </c>
      <c r="H13" s="22">
        <v>1765</v>
      </c>
      <c r="I13" s="22">
        <v>1933</v>
      </c>
      <c r="J13" s="22">
        <v>1899</v>
      </c>
      <c r="K13" s="22">
        <v>1663</v>
      </c>
      <c r="L13" s="22">
        <v>1379</v>
      </c>
      <c r="M13" s="22">
        <v>1275</v>
      </c>
      <c r="N13" s="22">
        <v>1284</v>
      </c>
      <c r="O13" s="22">
        <v>1222</v>
      </c>
      <c r="P13" s="22">
        <v>1201</v>
      </c>
      <c r="Q13" s="22">
        <v>1231</v>
      </c>
      <c r="R13" s="22">
        <v>1315</v>
      </c>
      <c r="S13" s="22">
        <v>1539</v>
      </c>
      <c r="T13" s="22">
        <v>1512</v>
      </c>
      <c r="U13" s="22">
        <v>1644</v>
      </c>
      <c r="V13" s="22">
        <v>1706</v>
      </c>
      <c r="W13" s="22">
        <v>1729</v>
      </c>
      <c r="X13" s="22">
        <v>1394</v>
      </c>
      <c r="Y13" s="22">
        <v>1234</v>
      </c>
      <c r="Z13" s="22">
        <v>1239</v>
      </c>
      <c r="AA13" s="22">
        <v>1270</v>
      </c>
      <c r="AB13" s="22">
        <v>1266</v>
      </c>
      <c r="AC13" s="22">
        <v>1302</v>
      </c>
      <c r="AD13" s="22">
        <v>1393</v>
      </c>
      <c r="AE13" s="22">
        <v>1616</v>
      </c>
      <c r="AF13" s="22">
        <v>1838</v>
      </c>
      <c r="AG13" s="22">
        <v>1998</v>
      </c>
      <c r="AH13" s="22">
        <v>1969</v>
      </c>
      <c r="AI13" s="22">
        <v>1647</v>
      </c>
      <c r="AJ13" s="22">
        <v>1458</v>
      </c>
      <c r="AK13" s="22">
        <v>1409</v>
      </c>
      <c r="AL13" s="22">
        <v>1394</v>
      </c>
      <c r="AM13" s="5">
        <f t="shared" si="4"/>
        <v>-31</v>
      </c>
      <c r="AN13" s="5">
        <f t="shared" si="5"/>
        <v>15</v>
      </c>
      <c r="AO13" s="5">
        <f t="shared" si="6"/>
        <v>-6</v>
      </c>
      <c r="AP13" s="5">
        <f t="shared" si="7"/>
        <v>18</v>
      </c>
      <c r="AQ13" s="5">
        <f t="shared" si="8"/>
        <v>-7</v>
      </c>
      <c r="AR13" s="5">
        <f t="shared" si="9"/>
        <v>73</v>
      </c>
      <c r="AS13" s="5">
        <f t="shared" si="10"/>
        <v>65</v>
      </c>
      <c r="AT13" s="5">
        <f t="shared" si="11"/>
        <v>70</v>
      </c>
      <c r="AU13" s="5">
        <f t="shared" si="12"/>
        <v>-16</v>
      </c>
      <c r="AV13" s="5">
        <f t="shared" si="13"/>
        <v>79</v>
      </c>
      <c r="AW13" s="5">
        <f t="shared" si="14"/>
        <v>134</v>
      </c>
      <c r="AX13" s="5">
        <f t="shared" si="15"/>
        <v>110</v>
      </c>
      <c r="AY13" s="6">
        <f t="shared" si="16"/>
        <v>-2.3827824750192159E-2</v>
      </c>
      <c r="AZ13" s="6">
        <f t="shared" si="17"/>
        <v>1.1990407673860911E-2</v>
      </c>
      <c r="BA13" s="6">
        <f t="shared" si="18"/>
        <v>-4.5871559633027525E-3</v>
      </c>
      <c r="BB13" s="6">
        <f t="shared" si="19"/>
        <v>1.3090909090909091E-2</v>
      </c>
      <c r="BC13" s="6">
        <f t="shared" si="20"/>
        <v>-4.3130006161429448E-3</v>
      </c>
      <c r="BD13" s="6">
        <f t="shared" si="21"/>
        <v>4.1359773371104816E-2</v>
      </c>
      <c r="BE13" s="6">
        <f t="shared" si="22"/>
        <v>3.3626487325400932E-2</v>
      </c>
      <c r="BF13" s="6">
        <f t="shared" si="23"/>
        <v>3.6861506055818852E-2</v>
      </c>
      <c r="BG13" s="6">
        <f t="shared" si="24"/>
        <v>-9.6211665664461821E-3</v>
      </c>
      <c r="BH13" s="6">
        <f t="shared" si="25"/>
        <v>5.728788977519942E-2</v>
      </c>
      <c r="BI13" s="6">
        <f t="shared" si="26"/>
        <v>0.10509803921568628</v>
      </c>
      <c r="BJ13" s="6">
        <f t="shared" si="27"/>
        <v>8.566978193146417E-2</v>
      </c>
    </row>
    <row r="14" spans="1:62" x14ac:dyDescent="0.35">
      <c r="A14" s="10" t="s">
        <v>106</v>
      </c>
      <c r="B14" s="10" t="s">
        <v>53</v>
      </c>
      <c r="C14" s="22">
        <v>2101</v>
      </c>
      <c r="D14" s="22">
        <v>2192</v>
      </c>
      <c r="E14" s="22">
        <v>2150</v>
      </c>
      <c r="F14" s="22">
        <v>2206</v>
      </c>
      <c r="G14" s="22">
        <v>2347</v>
      </c>
      <c r="H14" s="22">
        <v>2721</v>
      </c>
      <c r="I14" s="22">
        <v>2749</v>
      </c>
      <c r="J14" s="22">
        <v>2799</v>
      </c>
      <c r="K14" s="22">
        <v>2734</v>
      </c>
      <c r="L14" s="22">
        <v>2274</v>
      </c>
      <c r="M14" s="22">
        <v>2102</v>
      </c>
      <c r="N14" s="22">
        <v>2011</v>
      </c>
      <c r="O14" s="22">
        <v>2181</v>
      </c>
      <c r="P14" s="22">
        <v>2093</v>
      </c>
      <c r="Q14" s="22">
        <v>2185</v>
      </c>
      <c r="R14" s="22">
        <v>2103</v>
      </c>
      <c r="S14" s="22">
        <v>2432</v>
      </c>
      <c r="T14" s="22">
        <v>2704</v>
      </c>
      <c r="U14" s="22">
        <v>2741</v>
      </c>
      <c r="V14" s="22">
        <v>2749</v>
      </c>
      <c r="W14" s="22">
        <v>2695</v>
      </c>
      <c r="X14" s="22">
        <v>2443</v>
      </c>
      <c r="Y14" s="22">
        <v>2987</v>
      </c>
      <c r="Z14" s="22">
        <v>2187</v>
      </c>
      <c r="AA14" s="22">
        <v>2221</v>
      </c>
      <c r="AB14" s="22">
        <v>2210</v>
      </c>
      <c r="AC14" s="22">
        <v>2217</v>
      </c>
      <c r="AD14" s="22">
        <v>2179</v>
      </c>
      <c r="AE14" s="22">
        <v>2673</v>
      </c>
      <c r="AF14" s="22">
        <v>2759</v>
      </c>
      <c r="AG14" s="22">
        <v>2779</v>
      </c>
      <c r="AH14" s="22">
        <v>2792</v>
      </c>
      <c r="AI14" s="22">
        <v>2413</v>
      </c>
      <c r="AJ14" s="22">
        <v>2766</v>
      </c>
      <c r="AK14" s="22">
        <v>2380</v>
      </c>
      <c r="AL14" s="22">
        <v>2351</v>
      </c>
      <c r="AM14" s="5">
        <f t="shared" si="4"/>
        <v>120</v>
      </c>
      <c r="AN14" s="5">
        <f t="shared" si="5"/>
        <v>18</v>
      </c>
      <c r="AO14" s="5">
        <f t="shared" si="6"/>
        <v>67</v>
      </c>
      <c r="AP14" s="5">
        <f t="shared" si="7"/>
        <v>-27</v>
      </c>
      <c r="AQ14" s="5">
        <f t="shared" si="8"/>
        <v>326</v>
      </c>
      <c r="AR14" s="5">
        <f t="shared" si="9"/>
        <v>38</v>
      </c>
      <c r="AS14" s="5">
        <f t="shared" si="10"/>
        <v>30</v>
      </c>
      <c r="AT14" s="5">
        <f t="shared" si="11"/>
        <v>-7</v>
      </c>
      <c r="AU14" s="5">
        <f t="shared" si="12"/>
        <v>-321</v>
      </c>
      <c r="AV14" s="5">
        <f t="shared" si="13"/>
        <v>492</v>
      </c>
      <c r="AW14" s="5">
        <f t="shared" si="14"/>
        <v>278</v>
      </c>
      <c r="AX14" s="5">
        <f t="shared" si="15"/>
        <v>340</v>
      </c>
      <c r="AY14" s="6">
        <f t="shared" si="16"/>
        <v>5.7115659209900048E-2</v>
      </c>
      <c r="AZ14" s="6">
        <f t="shared" si="17"/>
        <v>8.2116788321167887E-3</v>
      </c>
      <c r="BA14" s="6">
        <f t="shared" si="18"/>
        <v>3.1162790697674417E-2</v>
      </c>
      <c r="BB14" s="6">
        <f t="shared" si="19"/>
        <v>-1.2239347234814143E-2</v>
      </c>
      <c r="BC14" s="6">
        <f t="shared" si="20"/>
        <v>0.13890072432893055</v>
      </c>
      <c r="BD14" s="6">
        <f t="shared" si="21"/>
        <v>1.3965453877251011E-2</v>
      </c>
      <c r="BE14" s="6">
        <f t="shared" si="22"/>
        <v>1.0913059294288832E-2</v>
      </c>
      <c r="BF14" s="6">
        <f t="shared" si="23"/>
        <v>-2.5008931761343338E-3</v>
      </c>
      <c r="BG14" s="6">
        <f t="shared" si="24"/>
        <v>-0.11741038771031456</v>
      </c>
      <c r="BH14" s="6">
        <f t="shared" si="25"/>
        <v>0.21635883905013192</v>
      </c>
      <c r="BI14" s="6">
        <f t="shared" si="26"/>
        <v>0.13225499524262607</v>
      </c>
      <c r="BJ14" s="6">
        <f t="shared" si="27"/>
        <v>0.16907011437095973</v>
      </c>
    </row>
    <row r="15" spans="1:62" x14ac:dyDescent="0.35">
      <c r="A15" s="10" t="s">
        <v>113</v>
      </c>
      <c r="B15" s="10" t="s">
        <v>54</v>
      </c>
      <c r="C15" s="22">
        <v>487</v>
      </c>
      <c r="D15" s="22">
        <v>405</v>
      </c>
      <c r="E15" s="22">
        <v>492</v>
      </c>
      <c r="F15" s="22">
        <v>476</v>
      </c>
      <c r="G15" s="22">
        <v>587</v>
      </c>
      <c r="H15" s="22">
        <v>742</v>
      </c>
      <c r="I15" s="22">
        <v>974</v>
      </c>
      <c r="J15" s="22">
        <v>958</v>
      </c>
      <c r="K15" s="22">
        <v>631</v>
      </c>
      <c r="L15" s="22">
        <v>573</v>
      </c>
      <c r="M15" s="22">
        <v>540</v>
      </c>
      <c r="N15" s="22">
        <v>526</v>
      </c>
      <c r="O15" s="22">
        <v>539</v>
      </c>
      <c r="P15" s="22">
        <v>529</v>
      </c>
      <c r="Q15" s="22">
        <v>597</v>
      </c>
      <c r="R15" s="22">
        <v>597</v>
      </c>
      <c r="S15" s="22">
        <v>1005</v>
      </c>
      <c r="T15" s="22">
        <v>1050</v>
      </c>
      <c r="U15" s="22">
        <v>1033</v>
      </c>
      <c r="V15" s="22">
        <v>1040</v>
      </c>
      <c r="W15" s="22">
        <v>1032</v>
      </c>
      <c r="X15" s="22">
        <v>942</v>
      </c>
      <c r="Y15" s="22">
        <v>861</v>
      </c>
      <c r="Z15" s="22">
        <v>857</v>
      </c>
      <c r="AA15" s="22">
        <v>624</v>
      </c>
      <c r="AB15" s="22">
        <v>658</v>
      </c>
      <c r="AC15" s="22">
        <v>636</v>
      </c>
      <c r="AD15" s="22">
        <v>692</v>
      </c>
      <c r="AE15" s="22">
        <v>1080</v>
      </c>
      <c r="AF15" s="22">
        <v>1069</v>
      </c>
      <c r="AG15" s="22">
        <v>1107</v>
      </c>
      <c r="AH15" s="22">
        <v>1115</v>
      </c>
      <c r="AI15" s="22">
        <v>1072</v>
      </c>
      <c r="AJ15" s="22">
        <v>949</v>
      </c>
      <c r="AK15" s="22">
        <v>928</v>
      </c>
      <c r="AL15" s="22">
        <v>931</v>
      </c>
      <c r="AM15" s="5">
        <f t="shared" si="4"/>
        <v>137</v>
      </c>
      <c r="AN15" s="5">
        <f t="shared" si="5"/>
        <v>253</v>
      </c>
      <c r="AO15" s="5">
        <f t="shared" si="6"/>
        <v>144</v>
      </c>
      <c r="AP15" s="5">
        <f t="shared" si="7"/>
        <v>216</v>
      </c>
      <c r="AQ15" s="5">
        <f t="shared" si="8"/>
        <v>493</v>
      </c>
      <c r="AR15" s="5">
        <f t="shared" si="9"/>
        <v>327</v>
      </c>
      <c r="AS15" s="5">
        <f t="shared" si="10"/>
        <v>133</v>
      </c>
      <c r="AT15" s="5">
        <f t="shared" si="11"/>
        <v>157</v>
      </c>
      <c r="AU15" s="5">
        <f t="shared" si="12"/>
        <v>441</v>
      </c>
      <c r="AV15" s="5">
        <f t="shared" si="13"/>
        <v>376</v>
      </c>
      <c r="AW15" s="5">
        <f t="shared" si="14"/>
        <v>388</v>
      </c>
      <c r="AX15" s="5">
        <f t="shared" si="15"/>
        <v>405</v>
      </c>
      <c r="AY15" s="6">
        <f t="shared" si="16"/>
        <v>0.28131416837782341</v>
      </c>
      <c r="AZ15" s="6">
        <f t="shared" si="17"/>
        <v>0.62469135802469133</v>
      </c>
      <c r="BA15" s="6">
        <f t="shared" si="18"/>
        <v>0.29268292682926828</v>
      </c>
      <c r="BB15" s="6">
        <f t="shared" si="19"/>
        <v>0.45378151260504201</v>
      </c>
      <c r="BC15" s="6">
        <f t="shared" si="20"/>
        <v>0.83986371379897784</v>
      </c>
      <c r="BD15" s="6">
        <f t="shared" si="21"/>
        <v>0.44070080862533695</v>
      </c>
      <c r="BE15" s="6">
        <f t="shared" si="22"/>
        <v>0.13655030800821355</v>
      </c>
      <c r="BF15" s="6">
        <f t="shared" si="23"/>
        <v>0.1638830897703549</v>
      </c>
      <c r="BG15" s="6">
        <f t="shared" si="24"/>
        <v>0.6988906497622821</v>
      </c>
      <c r="BH15" s="6">
        <f t="shared" si="25"/>
        <v>0.65619546247818494</v>
      </c>
      <c r="BI15" s="6">
        <f t="shared" si="26"/>
        <v>0.71851851851851856</v>
      </c>
      <c r="BJ15" s="6">
        <f t="shared" si="27"/>
        <v>0.76996197718631176</v>
      </c>
    </row>
    <row r="16" spans="1:62" x14ac:dyDescent="0.35">
      <c r="A16" s="10" t="s">
        <v>102</v>
      </c>
      <c r="B16" s="10" t="s">
        <v>55</v>
      </c>
      <c r="C16" s="22">
        <v>5764</v>
      </c>
      <c r="D16" s="22">
        <v>6120</v>
      </c>
      <c r="E16" s="22">
        <v>5623</v>
      </c>
      <c r="F16" s="22">
        <v>5675</v>
      </c>
      <c r="G16" s="22">
        <v>6650</v>
      </c>
      <c r="H16" s="22">
        <v>7978</v>
      </c>
      <c r="I16" s="22">
        <v>8397</v>
      </c>
      <c r="J16" s="22">
        <v>8406</v>
      </c>
      <c r="K16" s="22">
        <v>6899</v>
      </c>
      <c r="L16" s="22">
        <v>6138</v>
      </c>
      <c r="M16" s="22">
        <v>6166</v>
      </c>
      <c r="N16" s="22">
        <v>6099</v>
      </c>
      <c r="O16" s="22">
        <v>6170</v>
      </c>
      <c r="P16" s="22">
        <v>6004</v>
      </c>
      <c r="Q16" s="22">
        <v>5812</v>
      </c>
      <c r="R16" s="22">
        <v>6234</v>
      </c>
      <c r="S16" s="22">
        <v>7088</v>
      </c>
      <c r="T16" s="22">
        <v>8139</v>
      </c>
      <c r="U16" s="22">
        <v>8339</v>
      </c>
      <c r="V16" s="22">
        <v>8359</v>
      </c>
      <c r="W16" s="22">
        <v>7325</v>
      </c>
      <c r="X16" s="22">
        <v>6694</v>
      </c>
      <c r="Y16" s="22">
        <v>6193</v>
      </c>
      <c r="Z16" s="22">
        <v>6357</v>
      </c>
      <c r="AA16" s="22">
        <v>6128</v>
      </c>
      <c r="AB16" s="22">
        <v>6133</v>
      </c>
      <c r="AC16" s="22">
        <v>6138</v>
      </c>
      <c r="AD16" s="22">
        <v>6081</v>
      </c>
      <c r="AE16" s="22">
        <v>7165</v>
      </c>
      <c r="AF16" s="22">
        <v>7754</v>
      </c>
      <c r="AG16" s="22">
        <v>7759</v>
      </c>
      <c r="AH16" s="22">
        <v>7852</v>
      </c>
      <c r="AI16" s="22">
        <v>7165</v>
      </c>
      <c r="AJ16" s="22">
        <v>6183</v>
      </c>
      <c r="AK16" s="22">
        <v>6035</v>
      </c>
      <c r="AL16" s="22">
        <v>6085</v>
      </c>
      <c r="AM16" s="5">
        <f t="shared" si="4"/>
        <v>364</v>
      </c>
      <c r="AN16" s="5">
        <f t="shared" si="5"/>
        <v>13</v>
      </c>
      <c r="AO16" s="5">
        <f t="shared" si="6"/>
        <v>515</v>
      </c>
      <c r="AP16" s="5">
        <f t="shared" si="7"/>
        <v>406</v>
      </c>
      <c r="AQ16" s="5">
        <f t="shared" si="8"/>
        <v>515</v>
      </c>
      <c r="AR16" s="5">
        <f t="shared" si="9"/>
        <v>-224</v>
      </c>
      <c r="AS16" s="5">
        <f t="shared" si="10"/>
        <v>-638</v>
      </c>
      <c r="AT16" s="5">
        <f t="shared" si="11"/>
        <v>-554</v>
      </c>
      <c r="AU16" s="5">
        <f t="shared" si="12"/>
        <v>266</v>
      </c>
      <c r="AV16" s="5">
        <f t="shared" si="13"/>
        <v>45</v>
      </c>
      <c r="AW16" s="5">
        <f t="shared" si="14"/>
        <v>-131</v>
      </c>
      <c r="AX16" s="5">
        <f t="shared" si="15"/>
        <v>-14</v>
      </c>
      <c r="AY16" s="6">
        <f t="shared" si="16"/>
        <v>6.3150589868147117E-2</v>
      </c>
      <c r="AZ16" s="6">
        <f t="shared" si="17"/>
        <v>2.1241830065359475E-3</v>
      </c>
      <c r="BA16" s="6">
        <f t="shared" si="18"/>
        <v>9.1588120220522859E-2</v>
      </c>
      <c r="BB16" s="6">
        <f t="shared" si="19"/>
        <v>7.1541850220264311E-2</v>
      </c>
      <c r="BC16" s="6">
        <f t="shared" si="20"/>
        <v>7.7443609022556398E-2</v>
      </c>
      <c r="BD16" s="6">
        <f t="shared" si="21"/>
        <v>-2.8077212333918276E-2</v>
      </c>
      <c r="BE16" s="6">
        <f t="shared" si="22"/>
        <v>-7.5979516493985946E-2</v>
      </c>
      <c r="BF16" s="6">
        <f t="shared" si="23"/>
        <v>-6.5905305733999525E-2</v>
      </c>
      <c r="BG16" s="6">
        <f t="shared" si="24"/>
        <v>3.8556312509059283E-2</v>
      </c>
      <c r="BH16" s="6">
        <f t="shared" si="25"/>
        <v>7.331378299120235E-3</v>
      </c>
      <c r="BI16" s="6">
        <f t="shared" si="26"/>
        <v>-2.124554005838469E-2</v>
      </c>
      <c r="BJ16" s="6">
        <f t="shared" si="27"/>
        <v>-2.2954582718478439E-3</v>
      </c>
    </row>
    <row r="17" spans="1:62" x14ac:dyDescent="0.35">
      <c r="A17" s="10" t="s">
        <v>119</v>
      </c>
      <c r="B17" s="10" t="s">
        <v>119</v>
      </c>
      <c r="C17" s="22">
        <v>4294</v>
      </c>
      <c r="D17" s="22">
        <v>4720</v>
      </c>
      <c r="E17" s="22">
        <v>4256</v>
      </c>
      <c r="F17" s="22">
        <v>4320</v>
      </c>
      <c r="G17" s="22">
        <v>4503</v>
      </c>
      <c r="H17" s="22">
        <v>4967</v>
      </c>
      <c r="I17" s="22">
        <v>4981</v>
      </c>
      <c r="J17" s="22">
        <v>5005</v>
      </c>
      <c r="K17" s="22">
        <v>4581</v>
      </c>
      <c r="L17" s="22">
        <v>4364</v>
      </c>
      <c r="M17" s="22">
        <v>4472</v>
      </c>
      <c r="N17" s="22">
        <v>4410</v>
      </c>
      <c r="O17" s="22">
        <v>4237</v>
      </c>
      <c r="P17" s="22">
        <v>4179</v>
      </c>
      <c r="Q17" s="22">
        <v>4246</v>
      </c>
      <c r="R17" s="22">
        <v>4335</v>
      </c>
      <c r="S17" s="22">
        <v>4397</v>
      </c>
      <c r="T17" s="22">
        <v>4748</v>
      </c>
      <c r="U17" s="22">
        <v>4783</v>
      </c>
      <c r="V17" s="22">
        <v>4778</v>
      </c>
      <c r="W17" s="22">
        <v>4352</v>
      </c>
      <c r="X17" s="22">
        <v>4364</v>
      </c>
      <c r="Y17" s="22">
        <v>4306</v>
      </c>
      <c r="Z17" s="22">
        <v>4224</v>
      </c>
      <c r="AA17" s="22">
        <v>4170</v>
      </c>
      <c r="AB17" s="22">
        <v>4179</v>
      </c>
      <c r="AC17" s="22">
        <v>4183</v>
      </c>
      <c r="AD17" s="22">
        <v>4168</v>
      </c>
      <c r="AE17" s="22">
        <v>4502</v>
      </c>
      <c r="AF17" s="22">
        <v>4783</v>
      </c>
      <c r="AG17" s="22">
        <v>4750</v>
      </c>
      <c r="AH17" s="22">
        <v>4740</v>
      </c>
      <c r="AI17" s="22">
        <v>4434</v>
      </c>
      <c r="AJ17" s="22">
        <v>4209</v>
      </c>
      <c r="AK17" s="22">
        <v>4255</v>
      </c>
      <c r="AL17" s="22">
        <v>4193</v>
      </c>
      <c r="AM17" s="5">
        <f t="shared" si="4"/>
        <v>-124</v>
      </c>
      <c r="AN17" s="5">
        <f t="shared" si="5"/>
        <v>-541</v>
      </c>
      <c r="AO17" s="5">
        <f t="shared" si="6"/>
        <v>-73</v>
      </c>
      <c r="AP17" s="5">
        <f t="shared" si="7"/>
        <v>-152</v>
      </c>
      <c r="AQ17" s="5">
        <f t="shared" si="8"/>
        <v>-1</v>
      </c>
      <c r="AR17" s="5">
        <f t="shared" si="9"/>
        <v>-184</v>
      </c>
      <c r="AS17" s="5">
        <f t="shared" si="10"/>
        <v>-231</v>
      </c>
      <c r="AT17" s="5">
        <f t="shared" si="11"/>
        <v>-265</v>
      </c>
      <c r="AU17" s="5">
        <f t="shared" si="12"/>
        <v>-147</v>
      </c>
      <c r="AV17" s="5">
        <f t="shared" si="13"/>
        <v>-155</v>
      </c>
      <c r="AW17" s="5">
        <f t="shared" si="14"/>
        <v>-217</v>
      </c>
      <c r="AX17" s="5">
        <f t="shared" si="15"/>
        <v>-217</v>
      </c>
      <c r="AY17" s="6">
        <f t="shared" si="16"/>
        <v>-2.887750349324639E-2</v>
      </c>
      <c r="AZ17" s="6">
        <f t="shared" si="17"/>
        <v>-0.11461864406779661</v>
      </c>
      <c r="BA17" s="6">
        <f t="shared" si="18"/>
        <v>-1.7152255639097745E-2</v>
      </c>
      <c r="BB17" s="6">
        <f t="shared" si="19"/>
        <v>-3.5185185185185187E-2</v>
      </c>
      <c r="BC17" s="6">
        <f t="shared" si="20"/>
        <v>-2.2207417277370642E-4</v>
      </c>
      <c r="BD17" s="6">
        <f t="shared" si="21"/>
        <v>-3.7044493658143746E-2</v>
      </c>
      <c r="BE17" s="6">
        <f t="shared" si="22"/>
        <v>-4.6376229672756474E-2</v>
      </c>
      <c r="BF17" s="6">
        <f t="shared" si="23"/>
        <v>-5.2947052947052944E-2</v>
      </c>
      <c r="BG17" s="6">
        <f t="shared" si="24"/>
        <v>-3.2089063523248196E-2</v>
      </c>
      <c r="BH17" s="6">
        <f t="shared" si="25"/>
        <v>-3.5517873510540789E-2</v>
      </c>
      <c r="BI17" s="6">
        <f t="shared" si="26"/>
        <v>-4.8524150268336314E-2</v>
      </c>
      <c r="BJ17" s="6">
        <f t="shared" si="27"/>
        <v>-4.9206349206349205E-2</v>
      </c>
    </row>
    <row r="18" spans="1:62" x14ac:dyDescent="0.35">
      <c r="A18" s="10" t="s">
        <v>124</v>
      </c>
      <c r="B18" s="10" t="s">
        <v>123</v>
      </c>
      <c r="C18" s="36">
        <v>1470</v>
      </c>
      <c r="D18" s="36">
        <v>1400</v>
      </c>
      <c r="E18" s="36">
        <v>1367</v>
      </c>
      <c r="F18" s="36">
        <v>1355</v>
      </c>
      <c r="G18" s="36">
        <v>2147</v>
      </c>
      <c r="H18" s="36">
        <v>3011</v>
      </c>
      <c r="I18" s="36">
        <v>3416</v>
      </c>
      <c r="J18" s="36">
        <v>3401</v>
      </c>
      <c r="K18" s="36">
        <v>2318</v>
      </c>
      <c r="L18" s="36">
        <v>1774</v>
      </c>
      <c r="M18" s="36">
        <v>1694</v>
      </c>
      <c r="N18" s="36">
        <v>1689</v>
      </c>
      <c r="O18" s="36">
        <v>1933</v>
      </c>
      <c r="P18" s="36">
        <v>1825</v>
      </c>
      <c r="Q18" s="36">
        <v>1566</v>
      </c>
      <c r="R18" s="36">
        <v>1899</v>
      </c>
      <c r="S18" s="36">
        <v>2691</v>
      </c>
      <c r="T18" s="36">
        <v>3391</v>
      </c>
      <c r="U18" s="36">
        <v>3556</v>
      </c>
      <c r="V18" s="36">
        <v>3581</v>
      </c>
      <c r="W18" s="36">
        <v>2973</v>
      </c>
      <c r="X18" s="36">
        <v>2330</v>
      </c>
      <c r="Y18" s="36">
        <v>1887</v>
      </c>
      <c r="Z18" s="36">
        <v>2133</v>
      </c>
      <c r="AA18" s="22">
        <v>1958</v>
      </c>
      <c r="AB18" s="22">
        <v>1954</v>
      </c>
      <c r="AC18" s="22">
        <v>1955</v>
      </c>
      <c r="AD18" s="22">
        <v>1913</v>
      </c>
      <c r="AE18" s="22">
        <v>2663</v>
      </c>
      <c r="AF18" s="22">
        <v>2971</v>
      </c>
      <c r="AG18" s="22">
        <v>3009</v>
      </c>
      <c r="AH18" s="22">
        <v>3112</v>
      </c>
      <c r="AI18" s="22">
        <v>2731</v>
      </c>
      <c r="AJ18" s="22">
        <v>1974</v>
      </c>
      <c r="AK18" s="22">
        <v>1780</v>
      </c>
      <c r="AL18" s="22">
        <v>1892</v>
      </c>
      <c r="AM18" s="5">
        <f t="shared" si="4"/>
        <v>488</v>
      </c>
      <c r="AN18" s="5">
        <f t="shared" si="5"/>
        <v>554</v>
      </c>
      <c r="AO18" s="5">
        <f t="shared" si="6"/>
        <v>588</v>
      </c>
      <c r="AP18" s="5">
        <f t="shared" si="7"/>
        <v>558</v>
      </c>
      <c r="AQ18" s="5">
        <f t="shared" si="8"/>
        <v>516</v>
      </c>
      <c r="AR18" s="5">
        <f t="shared" si="9"/>
        <v>-40</v>
      </c>
      <c r="AS18" s="5">
        <f t="shared" si="10"/>
        <v>-407</v>
      </c>
      <c r="AT18" s="5">
        <f t="shared" si="11"/>
        <v>-289</v>
      </c>
      <c r="AU18" s="5">
        <f t="shared" si="12"/>
        <v>413</v>
      </c>
      <c r="AV18" s="5">
        <f t="shared" si="13"/>
        <v>200</v>
      </c>
      <c r="AW18" s="5">
        <f t="shared" si="14"/>
        <v>86</v>
      </c>
      <c r="AX18" s="5">
        <f t="shared" si="15"/>
        <v>203</v>
      </c>
      <c r="AY18" s="6">
        <f t="shared" si="16"/>
        <v>0.33197278911564626</v>
      </c>
      <c r="AZ18" s="6">
        <f t="shared" si="17"/>
        <v>0.39571428571428574</v>
      </c>
      <c r="BA18" s="6">
        <f t="shared" si="18"/>
        <v>0.43013899049012438</v>
      </c>
      <c r="BB18" s="6">
        <f t="shared" si="19"/>
        <v>0.41180811808118079</v>
      </c>
      <c r="BC18" s="6">
        <f t="shared" si="20"/>
        <v>0.24033535165346995</v>
      </c>
      <c r="BD18" s="6">
        <f t="shared" si="21"/>
        <v>-1.328462304882099E-2</v>
      </c>
      <c r="BE18" s="6">
        <f t="shared" si="22"/>
        <v>-0.11914519906323184</v>
      </c>
      <c r="BF18" s="6">
        <f t="shared" si="23"/>
        <v>-8.4975007350779189E-2</v>
      </c>
      <c r="BG18" s="6">
        <f t="shared" si="24"/>
        <v>0.17817083692838653</v>
      </c>
      <c r="BH18" s="6">
        <f t="shared" si="25"/>
        <v>0.11273957158962795</v>
      </c>
      <c r="BI18" s="6">
        <f t="shared" si="26"/>
        <v>5.0767414403778043E-2</v>
      </c>
      <c r="BJ18" s="6">
        <f t="shared" si="27"/>
        <v>0.1201894612196566</v>
      </c>
    </row>
    <row r="19" spans="1:62" x14ac:dyDescent="0.35">
      <c r="A19" s="10" t="s">
        <v>115</v>
      </c>
      <c r="B19" s="10" t="s">
        <v>56</v>
      </c>
      <c r="C19" s="22">
        <v>614</v>
      </c>
      <c r="D19" s="22">
        <v>560</v>
      </c>
      <c r="E19" s="22">
        <v>573</v>
      </c>
      <c r="F19" s="22">
        <v>562</v>
      </c>
      <c r="G19" s="22">
        <v>608</v>
      </c>
      <c r="H19" s="22">
        <v>648</v>
      </c>
      <c r="I19" s="22">
        <v>652</v>
      </c>
      <c r="J19" s="22">
        <v>652</v>
      </c>
      <c r="K19" s="22">
        <v>607</v>
      </c>
      <c r="L19" s="22">
        <v>601</v>
      </c>
      <c r="M19" s="22">
        <v>593</v>
      </c>
      <c r="N19" s="22">
        <v>587</v>
      </c>
      <c r="O19" s="22">
        <v>595</v>
      </c>
      <c r="P19" s="22">
        <v>588</v>
      </c>
      <c r="Q19" s="22">
        <v>596</v>
      </c>
      <c r="R19" s="22">
        <v>588</v>
      </c>
      <c r="S19" s="22">
        <v>633</v>
      </c>
      <c r="T19" s="22">
        <v>672</v>
      </c>
      <c r="U19" s="22">
        <v>655</v>
      </c>
      <c r="V19" s="22">
        <v>655</v>
      </c>
      <c r="W19" s="22">
        <v>615</v>
      </c>
      <c r="X19" s="22">
        <v>612</v>
      </c>
      <c r="Y19" s="22">
        <v>654</v>
      </c>
      <c r="Z19" s="22">
        <v>546</v>
      </c>
      <c r="AA19" s="22">
        <v>557</v>
      </c>
      <c r="AB19" s="22">
        <v>557</v>
      </c>
      <c r="AC19" s="22">
        <v>558</v>
      </c>
      <c r="AD19" s="22">
        <v>558</v>
      </c>
      <c r="AE19" s="22">
        <v>567</v>
      </c>
      <c r="AF19" s="22">
        <v>578</v>
      </c>
      <c r="AG19" s="22">
        <v>578</v>
      </c>
      <c r="AH19" s="22">
        <v>587</v>
      </c>
      <c r="AI19" s="22">
        <v>570</v>
      </c>
      <c r="AJ19" s="22">
        <v>566</v>
      </c>
      <c r="AK19" s="22">
        <v>584</v>
      </c>
      <c r="AL19" s="22">
        <v>540</v>
      </c>
      <c r="AM19" s="5">
        <f t="shared" si="4"/>
        <v>-57</v>
      </c>
      <c r="AN19" s="5">
        <f t="shared" si="5"/>
        <v>-3</v>
      </c>
      <c r="AO19" s="5">
        <f t="shared" si="6"/>
        <v>-15</v>
      </c>
      <c r="AP19" s="5">
        <f t="shared" si="7"/>
        <v>-4</v>
      </c>
      <c r="AQ19" s="5">
        <f t="shared" si="8"/>
        <v>-41</v>
      </c>
      <c r="AR19" s="5">
        <f t="shared" si="9"/>
        <v>-70</v>
      </c>
      <c r="AS19" s="5">
        <f t="shared" si="10"/>
        <v>-74</v>
      </c>
      <c r="AT19" s="5">
        <f t="shared" si="11"/>
        <v>-65</v>
      </c>
      <c r="AU19" s="5">
        <f t="shared" si="12"/>
        <v>-37</v>
      </c>
      <c r="AV19" s="5">
        <f t="shared" si="13"/>
        <v>-35</v>
      </c>
      <c r="AW19" s="5">
        <f t="shared" si="14"/>
        <v>-9</v>
      </c>
      <c r="AX19" s="5">
        <f t="shared" si="15"/>
        <v>-47</v>
      </c>
      <c r="AY19" s="6">
        <f t="shared" si="16"/>
        <v>-9.2833876221498371E-2</v>
      </c>
      <c r="AZ19" s="6">
        <f t="shared" si="17"/>
        <v>-5.3571428571428572E-3</v>
      </c>
      <c r="BA19" s="6">
        <f t="shared" si="18"/>
        <v>-2.6178010471204188E-2</v>
      </c>
      <c r="BB19" s="6">
        <f t="shared" si="19"/>
        <v>-7.1174377224199285E-3</v>
      </c>
      <c r="BC19" s="6">
        <f t="shared" si="20"/>
        <v>-6.7434210526315791E-2</v>
      </c>
      <c r="BD19" s="6">
        <f t="shared" si="21"/>
        <v>-0.10802469135802469</v>
      </c>
      <c r="BE19" s="6">
        <f t="shared" si="22"/>
        <v>-0.11349693251533742</v>
      </c>
      <c r="BF19" s="6">
        <f t="shared" si="23"/>
        <v>-9.9693251533742325E-2</v>
      </c>
      <c r="BG19" s="6">
        <f t="shared" si="24"/>
        <v>-6.0955518945634266E-2</v>
      </c>
      <c r="BH19" s="6">
        <f t="shared" si="25"/>
        <v>-5.8236272878535771E-2</v>
      </c>
      <c r="BI19" s="6">
        <f t="shared" si="26"/>
        <v>-1.5177065767284991E-2</v>
      </c>
      <c r="BJ19" s="6">
        <f t="shared" si="27"/>
        <v>-8.006814310051108E-2</v>
      </c>
    </row>
    <row r="20" spans="1:62" x14ac:dyDescent="0.35">
      <c r="A20" s="10" t="s">
        <v>105</v>
      </c>
      <c r="B20" s="10" t="s">
        <v>57</v>
      </c>
      <c r="C20" s="22">
        <v>2507</v>
      </c>
      <c r="D20" s="22">
        <v>2370</v>
      </c>
      <c r="E20" s="22">
        <v>2402</v>
      </c>
      <c r="F20" s="22">
        <v>2698</v>
      </c>
      <c r="G20" s="22">
        <v>3753</v>
      </c>
      <c r="H20" s="22">
        <v>4882</v>
      </c>
      <c r="I20" s="22">
        <v>5042</v>
      </c>
      <c r="J20" s="22">
        <v>5029</v>
      </c>
      <c r="K20" s="22">
        <v>3881</v>
      </c>
      <c r="L20" s="22">
        <v>2969</v>
      </c>
      <c r="M20" s="22">
        <v>2817</v>
      </c>
      <c r="N20" s="22">
        <v>2736</v>
      </c>
      <c r="O20" s="22">
        <v>2891</v>
      </c>
      <c r="P20" s="22">
        <v>2667</v>
      </c>
      <c r="Q20" s="22">
        <v>2831</v>
      </c>
      <c r="R20" s="22">
        <v>2864</v>
      </c>
      <c r="S20" s="22">
        <v>3448</v>
      </c>
      <c r="T20" s="22">
        <v>4365</v>
      </c>
      <c r="U20" s="22">
        <v>4532</v>
      </c>
      <c r="V20" s="22">
        <v>4269</v>
      </c>
      <c r="W20" s="22">
        <v>4034</v>
      </c>
      <c r="X20" s="22">
        <v>2956</v>
      </c>
      <c r="Y20" s="22">
        <v>2654</v>
      </c>
      <c r="Z20" s="22">
        <v>2504</v>
      </c>
      <c r="AA20" s="22">
        <v>2526</v>
      </c>
      <c r="AB20" s="22">
        <v>2477</v>
      </c>
      <c r="AC20" s="22">
        <v>2739</v>
      </c>
      <c r="AD20" s="22">
        <v>2779</v>
      </c>
      <c r="AE20" s="22">
        <v>3899</v>
      </c>
      <c r="AF20" s="22">
        <v>4047</v>
      </c>
      <c r="AG20" s="22">
        <v>4644</v>
      </c>
      <c r="AH20" s="22">
        <v>4633</v>
      </c>
      <c r="AI20" s="22">
        <v>4204</v>
      </c>
      <c r="AJ20" s="22">
        <v>3243</v>
      </c>
      <c r="AK20" s="22">
        <v>2908</v>
      </c>
      <c r="AL20" s="22">
        <v>2886</v>
      </c>
      <c r="AM20" s="5">
        <f t="shared" si="4"/>
        <v>19</v>
      </c>
      <c r="AN20" s="5">
        <f t="shared" si="5"/>
        <v>107</v>
      </c>
      <c r="AO20" s="5">
        <f t="shared" si="6"/>
        <v>337</v>
      </c>
      <c r="AP20" s="5">
        <f t="shared" si="7"/>
        <v>81</v>
      </c>
      <c r="AQ20" s="5">
        <f t="shared" si="8"/>
        <v>146</v>
      </c>
      <c r="AR20" s="5">
        <f t="shared" si="9"/>
        <v>-835</v>
      </c>
      <c r="AS20" s="5">
        <f t="shared" si="10"/>
        <v>-398</v>
      </c>
      <c r="AT20" s="5">
        <f t="shared" si="11"/>
        <v>-396</v>
      </c>
      <c r="AU20" s="5">
        <f t="shared" si="12"/>
        <v>323</v>
      </c>
      <c r="AV20" s="5">
        <f t="shared" si="13"/>
        <v>274</v>
      </c>
      <c r="AW20" s="5">
        <f t="shared" si="14"/>
        <v>91</v>
      </c>
      <c r="AX20" s="5">
        <f t="shared" si="15"/>
        <v>150</v>
      </c>
      <c r="AY20" s="6">
        <f t="shared" si="16"/>
        <v>7.578779417630634E-3</v>
      </c>
      <c r="AZ20" s="6">
        <f t="shared" si="17"/>
        <v>4.5147679324894517E-2</v>
      </c>
      <c r="BA20" s="6">
        <f t="shared" si="18"/>
        <v>0.14029975020815988</v>
      </c>
      <c r="BB20" s="6">
        <f t="shared" si="19"/>
        <v>3.0022238695329873E-2</v>
      </c>
      <c r="BC20" s="6">
        <f t="shared" si="20"/>
        <v>3.8902211564082065E-2</v>
      </c>
      <c r="BD20" s="6">
        <f t="shared" si="21"/>
        <v>-0.1710364604670217</v>
      </c>
      <c r="BE20" s="6">
        <f t="shared" si="22"/>
        <v>-7.8936929789765964E-2</v>
      </c>
      <c r="BF20" s="6">
        <f t="shared" si="23"/>
        <v>-7.8743288924239416E-2</v>
      </c>
      <c r="BG20" s="6">
        <f t="shared" si="24"/>
        <v>8.3225972687451688E-2</v>
      </c>
      <c r="BH20" s="6">
        <f t="shared" si="25"/>
        <v>9.2286965308184574E-2</v>
      </c>
      <c r="BI20" s="6">
        <f t="shared" si="26"/>
        <v>3.2303869364572239E-2</v>
      </c>
      <c r="BJ20" s="6">
        <f t="shared" si="27"/>
        <v>5.4824561403508769E-2</v>
      </c>
    </row>
    <row r="21" spans="1:62" x14ac:dyDescent="0.35">
      <c r="A21" s="10" t="s">
        <v>103</v>
      </c>
      <c r="B21" s="10" t="s">
        <v>58</v>
      </c>
      <c r="C21" s="22">
        <v>4033</v>
      </c>
      <c r="D21" s="22">
        <v>3718</v>
      </c>
      <c r="E21" s="22">
        <v>3866</v>
      </c>
      <c r="F21" s="22">
        <v>4068</v>
      </c>
      <c r="G21" s="22">
        <v>4193</v>
      </c>
      <c r="H21" s="22">
        <v>4305</v>
      </c>
      <c r="I21" s="22">
        <v>4441</v>
      </c>
      <c r="J21" s="22">
        <v>4297</v>
      </c>
      <c r="K21" s="22">
        <v>3993</v>
      </c>
      <c r="L21" s="22">
        <v>3722</v>
      </c>
      <c r="M21" s="22">
        <v>3659</v>
      </c>
      <c r="N21" s="22">
        <v>3703</v>
      </c>
      <c r="O21" s="22">
        <v>3640</v>
      </c>
      <c r="P21" s="22">
        <v>3490</v>
      </c>
      <c r="Q21" s="22">
        <v>3496</v>
      </c>
      <c r="R21" s="22">
        <v>3615</v>
      </c>
      <c r="S21" s="22">
        <v>3808</v>
      </c>
      <c r="T21" s="22">
        <v>3875</v>
      </c>
      <c r="U21" s="22">
        <v>3934</v>
      </c>
      <c r="V21" s="22">
        <v>3922</v>
      </c>
      <c r="W21" s="22">
        <v>3841</v>
      </c>
      <c r="X21" s="22">
        <v>3375</v>
      </c>
      <c r="Y21" s="22">
        <v>3272</v>
      </c>
      <c r="Z21" s="22">
        <v>3322</v>
      </c>
      <c r="AA21" s="22">
        <v>3389</v>
      </c>
      <c r="AB21" s="22">
        <v>3559</v>
      </c>
      <c r="AC21" s="22">
        <v>3408</v>
      </c>
      <c r="AD21" s="22">
        <v>3542</v>
      </c>
      <c r="AE21" s="22">
        <v>3785</v>
      </c>
      <c r="AF21" s="22">
        <v>3877</v>
      </c>
      <c r="AG21" s="22">
        <v>3902</v>
      </c>
      <c r="AH21" s="22">
        <v>3894</v>
      </c>
      <c r="AI21" s="22">
        <v>3810</v>
      </c>
      <c r="AJ21" s="22">
        <v>3252</v>
      </c>
      <c r="AK21" s="22">
        <v>3341</v>
      </c>
      <c r="AL21" s="22">
        <v>3319</v>
      </c>
      <c r="AM21" s="5">
        <f t="shared" si="4"/>
        <v>-644</v>
      </c>
      <c r="AN21" s="5">
        <f t="shared" si="5"/>
        <v>-159</v>
      </c>
      <c r="AO21" s="5">
        <f t="shared" si="6"/>
        <v>-458</v>
      </c>
      <c r="AP21" s="5">
        <f t="shared" si="7"/>
        <v>-526</v>
      </c>
      <c r="AQ21" s="5">
        <f t="shared" si="8"/>
        <v>-408</v>
      </c>
      <c r="AR21" s="5">
        <f t="shared" si="9"/>
        <v>-428</v>
      </c>
      <c r="AS21" s="5">
        <f t="shared" si="10"/>
        <v>-539</v>
      </c>
      <c r="AT21" s="5">
        <f t="shared" si="11"/>
        <v>-403</v>
      </c>
      <c r="AU21" s="5">
        <f t="shared" si="12"/>
        <v>-183</v>
      </c>
      <c r="AV21" s="5">
        <f t="shared" si="13"/>
        <v>-470</v>
      </c>
      <c r="AW21" s="5">
        <f t="shared" si="14"/>
        <v>-318</v>
      </c>
      <c r="AX21" s="5">
        <f t="shared" si="15"/>
        <v>-384</v>
      </c>
      <c r="AY21" s="6">
        <f t="shared" si="16"/>
        <v>-0.15968261839821474</v>
      </c>
      <c r="AZ21" s="6">
        <f t="shared" si="17"/>
        <v>-4.2764927380311998E-2</v>
      </c>
      <c r="BA21" s="6">
        <f t="shared" si="18"/>
        <v>-0.11846870150025866</v>
      </c>
      <c r="BB21" s="6">
        <f t="shared" si="19"/>
        <v>-0.12930186823992135</v>
      </c>
      <c r="BC21" s="6">
        <f t="shared" si="20"/>
        <v>-9.730503219651801E-2</v>
      </c>
      <c r="BD21" s="6">
        <f t="shared" si="21"/>
        <v>-9.9419279907084782E-2</v>
      </c>
      <c r="BE21" s="6">
        <f t="shared" si="22"/>
        <v>-0.12136906102229228</v>
      </c>
      <c r="BF21" s="6">
        <f t="shared" si="23"/>
        <v>-9.378636257854317E-2</v>
      </c>
      <c r="BG21" s="6">
        <f t="shared" si="24"/>
        <v>-4.5830202854996241E-2</v>
      </c>
      <c r="BH21" s="6">
        <f t="shared" si="25"/>
        <v>-0.12627619559376679</v>
      </c>
      <c r="BI21" s="6">
        <f t="shared" si="26"/>
        <v>-8.6908991527739815E-2</v>
      </c>
      <c r="BJ21" s="6">
        <f t="shared" si="27"/>
        <v>-0.10369970294355928</v>
      </c>
    </row>
    <row r="22" spans="1:62" x14ac:dyDescent="0.35">
      <c r="A22" s="10" t="s">
        <v>120</v>
      </c>
      <c r="B22" s="10" t="s">
        <v>120</v>
      </c>
      <c r="C22" s="22">
        <v>2784</v>
      </c>
      <c r="D22" s="22">
        <v>2733</v>
      </c>
      <c r="E22" s="22">
        <v>2807</v>
      </c>
      <c r="F22" s="22">
        <v>2827</v>
      </c>
      <c r="G22" s="22">
        <v>2820</v>
      </c>
      <c r="H22" s="22">
        <v>2851</v>
      </c>
      <c r="I22" s="22">
        <v>2959</v>
      </c>
      <c r="J22" s="22">
        <v>2868</v>
      </c>
      <c r="K22" s="22">
        <v>2716</v>
      </c>
      <c r="L22" s="22">
        <v>2732</v>
      </c>
      <c r="M22" s="22">
        <v>2721</v>
      </c>
      <c r="N22" s="22">
        <v>2717</v>
      </c>
      <c r="O22" s="22">
        <v>2462</v>
      </c>
      <c r="P22" s="22">
        <v>2462</v>
      </c>
      <c r="Q22" s="22">
        <v>2462</v>
      </c>
      <c r="R22" s="22">
        <v>2465</v>
      </c>
      <c r="S22" s="22">
        <v>2485</v>
      </c>
      <c r="T22" s="22">
        <v>2485</v>
      </c>
      <c r="U22" s="22">
        <v>2542</v>
      </c>
      <c r="V22" s="22">
        <v>2542</v>
      </c>
      <c r="W22" s="22">
        <v>2505</v>
      </c>
      <c r="X22" s="22">
        <v>2396</v>
      </c>
      <c r="Y22" s="22">
        <v>2404</v>
      </c>
      <c r="Z22" s="22">
        <v>2407</v>
      </c>
      <c r="AA22" s="22">
        <v>2513</v>
      </c>
      <c r="AB22" s="22">
        <v>2584</v>
      </c>
      <c r="AC22" s="22">
        <v>2450</v>
      </c>
      <c r="AD22" s="22">
        <v>2467</v>
      </c>
      <c r="AE22" s="22">
        <v>2526</v>
      </c>
      <c r="AF22" s="22">
        <v>2523</v>
      </c>
      <c r="AG22" s="22">
        <v>2506</v>
      </c>
      <c r="AH22" s="22">
        <v>2506</v>
      </c>
      <c r="AI22" s="22">
        <v>2511</v>
      </c>
      <c r="AJ22" s="22">
        <v>2323</v>
      </c>
      <c r="AK22" s="22">
        <v>2320</v>
      </c>
      <c r="AL22" s="22">
        <v>2299</v>
      </c>
      <c r="AM22" s="5">
        <f t="shared" si="4"/>
        <v>-271</v>
      </c>
      <c r="AN22" s="5">
        <f t="shared" si="5"/>
        <v>-149</v>
      </c>
      <c r="AO22" s="5">
        <f t="shared" si="6"/>
        <v>-357</v>
      </c>
      <c r="AP22" s="5">
        <f t="shared" si="7"/>
        <v>-360</v>
      </c>
      <c r="AQ22" s="5">
        <f t="shared" si="8"/>
        <v>-294</v>
      </c>
      <c r="AR22" s="5">
        <f t="shared" si="9"/>
        <v>-328</v>
      </c>
      <c r="AS22" s="5">
        <f t="shared" si="10"/>
        <v>-453</v>
      </c>
      <c r="AT22" s="5">
        <f t="shared" si="11"/>
        <v>-362</v>
      </c>
      <c r="AU22" s="5">
        <f t="shared" si="12"/>
        <v>-205</v>
      </c>
      <c r="AV22" s="5">
        <f t="shared" si="13"/>
        <v>-409</v>
      </c>
      <c r="AW22" s="5">
        <f t="shared" si="14"/>
        <v>-401</v>
      </c>
      <c r="AX22" s="5">
        <f t="shared" si="15"/>
        <v>-418</v>
      </c>
      <c r="AY22" s="6">
        <f t="shared" si="16"/>
        <v>-9.7341954022988508E-2</v>
      </c>
      <c r="AZ22" s="6">
        <f t="shared" si="17"/>
        <v>-5.4518843761434323E-2</v>
      </c>
      <c r="BA22" s="6">
        <f t="shared" si="18"/>
        <v>-0.12718204488778054</v>
      </c>
      <c r="BB22" s="6">
        <f t="shared" si="19"/>
        <v>-0.1273434736469756</v>
      </c>
      <c r="BC22" s="6">
        <f t="shared" si="20"/>
        <v>-0.10425531914893617</v>
      </c>
      <c r="BD22" s="6">
        <f t="shared" si="21"/>
        <v>-0.11504735180638373</v>
      </c>
      <c r="BE22" s="6">
        <f t="shared" si="22"/>
        <v>-0.15309226089895234</v>
      </c>
      <c r="BF22" s="6">
        <f t="shared" si="23"/>
        <v>-0.12622036262203626</v>
      </c>
      <c r="BG22" s="6">
        <f t="shared" si="24"/>
        <v>-7.5478645066273928E-2</v>
      </c>
      <c r="BH22" s="6">
        <f t="shared" si="25"/>
        <v>-0.14970717423133237</v>
      </c>
      <c r="BI22" s="6">
        <f t="shared" si="26"/>
        <v>-0.14737228959941198</v>
      </c>
      <c r="BJ22" s="6">
        <f t="shared" si="27"/>
        <v>-0.15384615384615385</v>
      </c>
    </row>
    <row r="23" spans="1:62" x14ac:dyDescent="0.35">
      <c r="A23" s="10" t="s">
        <v>121</v>
      </c>
      <c r="B23" s="10" t="s">
        <v>122</v>
      </c>
      <c r="C23" s="36">
        <v>1249</v>
      </c>
      <c r="D23" s="36">
        <v>985</v>
      </c>
      <c r="E23" s="36">
        <v>1059</v>
      </c>
      <c r="F23" s="36">
        <v>1241</v>
      </c>
      <c r="G23" s="36">
        <v>1373</v>
      </c>
      <c r="H23" s="36">
        <v>1454</v>
      </c>
      <c r="I23" s="36">
        <v>1482</v>
      </c>
      <c r="J23" s="36">
        <v>1429</v>
      </c>
      <c r="K23" s="36">
        <v>1277</v>
      </c>
      <c r="L23" s="36">
        <v>990</v>
      </c>
      <c r="M23" s="36">
        <v>938</v>
      </c>
      <c r="N23" s="36">
        <v>986</v>
      </c>
      <c r="O23" s="36">
        <v>1178</v>
      </c>
      <c r="P23" s="36">
        <v>1028</v>
      </c>
      <c r="Q23" s="36">
        <v>1034</v>
      </c>
      <c r="R23" s="36">
        <v>1150</v>
      </c>
      <c r="S23" s="36">
        <v>1323</v>
      </c>
      <c r="T23" s="36">
        <v>1390</v>
      </c>
      <c r="U23" s="36">
        <v>1392</v>
      </c>
      <c r="V23" s="36">
        <v>1380</v>
      </c>
      <c r="W23" s="36">
        <v>1336</v>
      </c>
      <c r="X23" s="36">
        <v>979</v>
      </c>
      <c r="Y23" s="36">
        <v>868</v>
      </c>
      <c r="Z23" s="36">
        <v>915</v>
      </c>
      <c r="AA23" s="22">
        <v>876</v>
      </c>
      <c r="AB23" s="22">
        <v>975</v>
      </c>
      <c r="AC23" s="22">
        <v>958</v>
      </c>
      <c r="AD23" s="22">
        <v>1075</v>
      </c>
      <c r="AE23" s="22">
        <v>1259</v>
      </c>
      <c r="AF23" s="22">
        <v>1354</v>
      </c>
      <c r="AG23" s="22">
        <v>1396</v>
      </c>
      <c r="AH23" s="22">
        <v>1388</v>
      </c>
      <c r="AI23" s="22">
        <v>1299</v>
      </c>
      <c r="AJ23" s="22">
        <v>929</v>
      </c>
      <c r="AK23" s="22">
        <v>1021</v>
      </c>
      <c r="AL23" s="22">
        <v>1020</v>
      </c>
      <c r="AM23" s="5">
        <f t="shared" si="4"/>
        <v>-373</v>
      </c>
      <c r="AN23" s="5">
        <f t="shared" si="5"/>
        <v>-10</v>
      </c>
      <c r="AO23" s="5">
        <f t="shared" si="6"/>
        <v>-101</v>
      </c>
      <c r="AP23" s="5">
        <f t="shared" si="7"/>
        <v>-166</v>
      </c>
      <c r="AQ23" s="5">
        <f t="shared" si="8"/>
        <v>-114</v>
      </c>
      <c r="AR23" s="5">
        <f t="shared" si="9"/>
        <v>-100</v>
      </c>
      <c r="AS23" s="5">
        <f t="shared" si="10"/>
        <v>-86</v>
      </c>
      <c r="AT23" s="5">
        <f t="shared" si="11"/>
        <v>-41</v>
      </c>
      <c r="AU23" s="5">
        <f t="shared" si="12"/>
        <v>22</v>
      </c>
      <c r="AV23" s="5">
        <f t="shared" si="13"/>
        <v>-61</v>
      </c>
      <c r="AW23" s="5">
        <f t="shared" si="14"/>
        <v>83</v>
      </c>
      <c r="AX23" s="5">
        <f t="shared" si="15"/>
        <v>34</v>
      </c>
      <c r="AY23" s="6">
        <f t="shared" si="16"/>
        <v>-0.29863891112890312</v>
      </c>
      <c r="AZ23" s="6">
        <f t="shared" si="17"/>
        <v>-1.015228426395939E-2</v>
      </c>
      <c r="BA23" s="6">
        <f t="shared" si="18"/>
        <v>-9.5372993389990557E-2</v>
      </c>
      <c r="BB23" s="6">
        <f t="shared" si="19"/>
        <v>-0.13376309427880742</v>
      </c>
      <c r="BC23" s="6">
        <f t="shared" si="20"/>
        <v>-8.3029861616897307E-2</v>
      </c>
      <c r="BD23" s="6">
        <f t="shared" si="21"/>
        <v>-6.8775790921595595E-2</v>
      </c>
      <c r="BE23" s="6">
        <f t="shared" si="22"/>
        <v>-5.8029689608636977E-2</v>
      </c>
      <c r="BF23" s="6">
        <f t="shared" si="23"/>
        <v>-2.8691392582225334E-2</v>
      </c>
      <c r="BG23" s="6">
        <f t="shared" si="24"/>
        <v>1.7227877838684416E-2</v>
      </c>
      <c r="BH23" s="6">
        <f t="shared" si="25"/>
        <v>-6.1616161616161617E-2</v>
      </c>
      <c r="BI23" s="6">
        <f t="shared" si="26"/>
        <v>8.8486140724946691E-2</v>
      </c>
      <c r="BJ23" s="6">
        <f t="shared" si="27"/>
        <v>3.4482758620689655E-2</v>
      </c>
    </row>
    <row r="24" spans="1:62" x14ac:dyDescent="0.35">
      <c r="A24" s="10" t="s">
        <v>107</v>
      </c>
      <c r="B24" s="10" t="s">
        <v>59</v>
      </c>
      <c r="C24" s="22">
        <v>2115</v>
      </c>
      <c r="D24" s="22">
        <v>2140</v>
      </c>
      <c r="E24" s="22">
        <v>2195</v>
      </c>
      <c r="F24" s="22">
        <v>2214</v>
      </c>
      <c r="G24" s="22">
        <v>2217</v>
      </c>
      <c r="H24" s="22">
        <v>2425</v>
      </c>
      <c r="I24" s="22">
        <v>2436</v>
      </c>
      <c r="J24" s="22">
        <v>2399</v>
      </c>
      <c r="K24" s="22">
        <v>2216</v>
      </c>
      <c r="L24" s="22">
        <v>2118</v>
      </c>
      <c r="M24" s="22">
        <v>2076</v>
      </c>
      <c r="N24" s="22">
        <v>2044</v>
      </c>
      <c r="O24" s="22">
        <v>2040</v>
      </c>
      <c r="P24" s="22">
        <v>2004</v>
      </c>
      <c r="Q24" s="22">
        <v>1934</v>
      </c>
      <c r="R24" s="22">
        <v>1905</v>
      </c>
      <c r="S24" s="22">
        <v>1954</v>
      </c>
      <c r="T24" s="22">
        <v>2189</v>
      </c>
      <c r="U24" s="22">
        <v>2306</v>
      </c>
      <c r="V24" s="22">
        <v>2285</v>
      </c>
      <c r="W24" s="22">
        <v>2121</v>
      </c>
      <c r="X24" s="22">
        <v>1989</v>
      </c>
      <c r="Y24" s="22">
        <v>1956</v>
      </c>
      <c r="Z24" s="22">
        <v>1971</v>
      </c>
      <c r="AA24" s="22">
        <v>2008</v>
      </c>
      <c r="AB24" s="22">
        <v>2189</v>
      </c>
      <c r="AC24" s="22">
        <v>2065</v>
      </c>
      <c r="AD24" s="22">
        <v>2063</v>
      </c>
      <c r="AE24" s="22">
        <v>2083</v>
      </c>
      <c r="AF24" s="22">
        <v>2427</v>
      </c>
      <c r="AG24" s="22">
        <v>2422</v>
      </c>
      <c r="AH24" s="22">
        <v>2450</v>
      </c>
      <c r="AI24" s="22">
        <v>2400</v>
      </c>
      <c r="AJ24" s="22">
        <v>2233</v>
      </c>
      <c r="AK24" s="22">
        <v>2273</v>
      </c>
      <c r="AL24" s="22">
        <v>2276</v>
      </c>
      <c r="AM24" s="5">
        <f t="shared" si="4"/>
        <v>-107</v>
      </c>
      <c r="AN24" s="5">
        <f t="shared" si="5"/>
        <v>49</v>
      </c>
      <c r="AO24" s="5">
        <f t="shared" si="6"/>
        <v>-130</v>
      </c>
      <c r="AP24" s="5">
        <f t="shared" si="7"/>
        <v>-151</v>
      </c>
      <c r="AQ24" s="5">
        <f t="shared" si="8"/>
        <v>-134</v>
      </c>
      <c r="AR24" s="5">
        <f t="shared" si="9"/>
        <v>2</v>
      </c>
      <c r="AS24" s="5">
        <f t="shared" si="10"/>
        <v>-14</v>
      </c>
      <c r="AT24" s="5">
        <f t="shared" si="11"/>
        <v>51</v>
      </c>
      <c r="AU24" s="5">
        <f t="shared" si="12"/>
        <v>184</v>
      </c>
      <c r="AV24" s="5">
        <f t="shared" si="13"/>
        <v>115</v>
      </c>
      <c r="AW24" s="5">
        <f t="shared" si="14"/>
        <v>197</v>
      </c>
      <c r="AX24" s="5">
        <f t="shared" si="15"/>
        <v>232</v>
      </c>
      <c r="AY24" s="6">
        <f t="shared" si="16"/>
        <v>-5.0591016548463354E-2</v>
      </c>
      <c r="AZ24" s="6">
        <f t="shared" si="17"/>
        <v>2.2897196261682243E-2</v>
      </c>
      <c r="BA24" s="6">
        <f t="shared" si="18"/>
        <v>-5.9225512528473807E-2</v>
      </c>
      <c r="BB24" s="6">
        <f t="shared" si="19"/>
        <v>-6.8202348690153569E-2</v>
      </c>
      <c r="BC24" s="6">
        <f t="shared" si="20"/>
        <v>-6.0442038791159225E-2</v>
      </c>
      <c r="BD24" s="6">
        <f t="shared" si="21"/>
        <v>8.2474226804123715E-4</v>
      </c>
      <c r="BE24" s="6">
        <f t="shared" si="22"/>
        <v>-5.7471264367816091E-3</v>
      </c>
      <c r="BF24" s="6">
        <f t="shared" si="23"/>
        <v>2.12588578574406E-2</v>
      </c>
      <c r="BG24" s="6">
        <f t="shared" si="24"/>
        <v>8.3032490974729242E-2</v>
      </c>
      <c r="BH24" s="6">
        <f t="shared" si="25"/>
        <v>5.4296506137865914E-2</v>
      </c>
      <c r="BI24" s="6">
        <f t="shared" si="26"/>
        <v>9.4894026974951834E-2</v>
      </c>
      <c r="BJ24" s="6">
        <f t="shared" si="27"/>
        <v>0.11350293542074363</v>
      </c>
    </row>
    <row r="25" spans="1:62" x14ac:dyDescent="0.35">
      <c r="A25" s="10" t="s">
        <v>110</v>
      </c>
      <c r="B25" s="10" t="s">
        <v>60</v>
      </c>
      <c r="C25" s="22">
        <v>1252</v>
      </c>
      <c r="D25" s="22">
        <v>1193</v>
      </c>
      <c r="E25" s="22">
        <v>1236</v>
      </c>
      <c r="F25" s="22">
        <v>1192</v>
      </c>
      <c r="G25" s="22">
        <v>1432</v>
      </c>
      <c r="H25" s="22">
        <v>1681</v>
      </c>
      <c r="I25" s="22">
        <v>1747</v>
      </c>
      <c r="J25" s="22">
        <v>1727</v>
      </c>
      <c r="K25" s="22">
        <v>1499</v>
      </c>
      <c r="L25" s="22">
        <v>1263</v>
      </c>
      <c r="M25" s="22">
        <v>1258</v>
      </c>
      <c r="N25" s="22">
        <v>1179</v>
      </c>
      <c r="O25" s="22">
        <v>1210</v>
      </c>
      <c r="P25" s="22">
        <v>1249</v>
      </c>
      <c r="Q25" s="22">
        <v>1272</v>
      </c>
      <c r="R25" s="22">
        <v>1262</v>
      </c>
      <c r="S25" s="22">
        <v>1488</v>
      </c>
      <c r="T25" s="22">
        <v>1618</v>
      </c>
      <c r="U25" s="22">
        <v>1716</v>
      </c>
      <c r="V25" s="22">
        <v>1696</v>
      </c>
      <c r="W25" s="22">
        <v>1533</v>
      </c>
      <c r="X25" s="22">
        <v>1347</v>
      </c>
      <c r="Y25" s="22">
        <v>1168</v>
      </c>
      <c r="Z25" s="22">
        <v>1092</v>
      </c>
      <c r="AA25" s="22">
        <v>1170</v>
      </c>
      <c r="AB25" s="22">
        <v>1183</v>
      </c>
      <c r="AC25" s="22">
        <v>1177</v>
      </c>
      <c r="AD25" s="22">
        <v>1163</v>
      </c>
      <c r="AE25" s="22">
        <v>1378</v>
      </c>
      <c r="AF25" s="22">
        <v>1633</v>
      </c>
      <c r="AG25" s="22">
        <v>1633</v>
      </c>
      <c r="AH25" s="22">
        <v>1592</v>
      </c>
      <c r="AI25" s="22">
        <v>1512</v>
      </c>
      <c r="AJ25" s="22">
        <v>1340</v>
      </c>
      <c r="AK25" s="22">
        <v>1248</v>
      </c>
      <c r="AL25" s="22">
        <v>1219</v>
      </c>
      <c r="AM25" s="5">
        <f t="shared" ref="AM25:AM26" si="28">AA25-C25</f>
        <v>-82</v>
      </c>
      <c r="AN25" s="5">
        <f t="shared" ref="AN25:AN26" si="29">AB25-D25</f>
        <v>-10</v>
      </c>
      <c r="AO25" s="5">
        <f t="shared" ref="AO25:AO26" si="30">AC25-E25</f>
        <v>-59</v>
      </c>
      <c r="AP25" s="5">
        <f t="shared" ref="AP25:AP26" si="31">AD25-F25</f>
        <v>-29</v>
      </c>
      <c r="AQ25" s="5">
        <f t="shared" ref="AQ25:AQ26" si="32">AE25-G25</f>
        <v>-54</v>
      </c>
      <c r="AR25" s="5">
        <f t="shared" ref="AR25:AR26" si="33">AF25-H25</f>
        <v>-48</v>
      </c>
      <c r="AS25" s="5">
        <f t="shared" ref="AS25:AS26" si="34">AG25-I25</f>
        <v>-114</v>
      </c>
      <c r="AT25" s="5">
        <f t="shared" ref="AT25:AT26" si="35">AH25-J25</f>
        <v>-135</v>
      </c>
      <c r="AU25" s="5">
        <f t="shared" ref="AU25:AU26" si="36">AI25-K25</f>
        <v>13</v>
      </c>
      <c r="AV25" s="5">
        <f t="shared" ref="AV25:AV26" si="37">AJ25-L25</f>
        <v>77</v>
      </c>
      <c r="AW25" s="5">
        <f t="shared" ref="AW25:AW26" si="38">AK25-M25</f>
        <v>-10</v>
      </c>
      <c r="AX25" s="5">
        <f t="shared" ref="AX25:AX26" si="39">AL25-N25</f>
        <v>40</v>
      </c>
      <c r="AY25" s="6">
        <f t="shared" ref="AY25:AY26" si="40">(AA25-C25)/C25</f>
        <v>-6.5495207667731634E-2</v>
      </c>
      <c r="AZ25" s="6">
        <f t="shared" ref="AZ25:AZ26" si="41">(AB25-D25)/D25</f>
        <v>-8.3822296730930428E-3</v>
      </c>
      <c r="BA25" s="6">
        <f t="shared" ref="BA25:BA26" si="42">(AC25-E25)/E25</f>
        <v>-4.7734627831715212E-2</v>
      </c>
      <c r="BB25" s="6">
        <f t="shared" ref="BB25:BB26" si="43">(AD25-F25)/F25</f>
        <v>-2.4328859060402684E-2</v>
      </c>
      <c r="BC25" s="6">
        <f t="shared" ref="BC25:BC26" si="44">(AE25-G25)/G25</f>
        <v>-3.7709497206703912E-2</v>
      </c>
      <c r="BD25" s="6">
        <f t="shared" ref="BD25:BD26" si="45">(AF25-H25)/H25</f>
        <v>-2.8554431885782272E-2</v>
      </c>
      <c r="BE25" s="6">
        <f t="shared" ref="BE25:BE26" si="46">(AG25-I25)/I25</f>
        <v>-6.5254722381224955E-2</v>
      </c>
      <c r="BF25" s="6">
        <f t="shared" ref="BF25:BF26" si="47">(AH25-J25)/J25</f>
        <v>-7.8170237405906201E-2</v>
      </c>
      <c r="BG25" s="6">
        <f t="shared" ref="BG25:BG26" si="48">(AI25-K25)/K25</f>
        <v>8.6724482988659105E-3</v>
      </c>
      <c r="BH25" s="6">
        <f t="shared" ref="BH25:BH26" si="49">(AJ25-L25)/L25</f>
        <v>6.0965954077593032E-2</v>
      </c>
      <c r="BI25" s="6">
        <f t="shared" ref="BI25:BI26" si="50">(AK25-M25)/M25</f>
        <v>-7.9491255961844191E-3</v>
      </c>
      <c r="BJ25" s="6">
        <f t="shared" ref="BJ25:BJ26" si="51">(AL25-N25)/N25</f>
        <v>3.3927056827820185E-2</v>
      </c>
    </row>
    <row r="26" spans="1:62" x14ac:dyDescent="0.35">
      <c r="A26" s="10" t="s">
        <v>109</v>
      </c>
      <c r="B26" s="10" t="s">
        <v>61</v>
      </c>
      <c r="C26" s="22">
        <v>1542</v>
      </c>
      <c r="D26" s="22">
        <v>1413</v>
      </c>
      <c r="E26" s="22">
        <v>1495</v>
      </c>
      <c r="F26" s="22">
        <v>1460</v>
      </c>
      <c r="G26" s="22">
        <v>1879</v>
      </c>
      <c r="H26" s="22">
        <v>2058</v>
      </c>
      <c r="I26" s="22">
        <v>2076</v>
      </c>
      <c r="J26" s="22">
        <v>2039</v>
      </c>
      <c r="K26" s="22">
        <v>1790</v>
      </c>
      <c r="L26" s="22">
        <v>1614</v>
      </c>
      <c r="M26" s="22">
        <v>1623</v>
      </c>
      <c r="N26" s="22">
        <v>1631</v>
      </c>
      <c r="O26" s="22">
        <v>1553</v>
      </c>
      <c r="P26" s="22">
        <v>1601</v>
      </c>
      <c r="Q26" s="22">
        <v>1604</v>
      </c>
      <c r="R26" s="22">
        <v>1423</v>
      </c>
      <c r="S26" s="22">
        <v>1504</v>
      </c>
      <c r="T26" s="22">
        <v>1763</v>
      </c>
      <c r="U26" s="22">
        <v>1772</v>
      </c>
      <c r="V26" s="22">
        <v>1751</v>
      </c>
      <c r="W26" s="22">
        <v>1688</v>
      </c>
      <c r="X26" s="22">
        <v>1477</v>
      </c>
      <c r="Y26" s="22">
        <v>1331</v>
      </c>
      <c r="Z26" s="22">
        <v>1374</v>
      </c>
      <c r="AA26" s="22">
        <v>1476</v>
      </c>
      <c r="AB26" s="22">
        <v>1543</v>
      </c>
      <c r="AC26" s="22">
        <v>1487</v>
      </c>
      <c r="AD26" s="22">
        <v>1481</v>
      </c>
      <c r="AE26" s="22">
        <v>1610</v>
      </c>
      <c r="AF26" s="22">
        <v>1631</v>
      </c>
      <c r="AG26" s="22">
        <v>1693</v>
      </c>
      <c r="AH26" s="22">
        <v>1728</v>
      </c>
      <c r="AI26" s="22">
        <v>1625</v>
      </c>
      <c r="AJ26" s="22">
        <v>1523</v>
      </c>
      <c r="AK26" s="22">
        <v>1467</v>
      </c>
      <c r="AL26" s="22">
        <v>1469</v>
      </c>
      <c r="AM26" s="5">
        <f t="shared" si="28"/>
        <v>-66</v>
      </c>
      <c r="AN26" s="5">
        <f t="shared" si="29"/>
        <v>130</v>
      </c>
      <c r="AO26" s="5">
        <f t="shared" si="30"/>
        <v>-8</v>
      </c>
      <c r="AP26" s="5">
        <f t="shared" si="31"/>
        <v>21</v>
      </c>
      <c r="AQ26" s="5">
        <f t="shared" si="32"/>
        <v>-269</v>
      </c>
      <c r="AR26" s="5">
        <f t="shared" si="33"/>
        <v>-427</v>
      </c>
      <c r="AS26" s="5">
        <f t="shared" si="34"/>
        <v>-383</v>
      </c>
      <c r="AT26" s="5">
        <f t="shared" si="35"/>
        <v>-311</v>
      </c>
      <c r="AU26" s="5">
        <f t="shared" si="36"/>
        <v>-165</v>
      </c>
      <c r="AV26" s="5">
        <f t="shared" si="37"/>
        <v>-91</v>
      </c>
      <c r="AW26" s="5">
        <f t="shared" si="38"/>
        <v>-156</v>
      </c>
      <c r="AX26" s="5">
        <f t="shared" si="39"/>
        <v>-162</v>
      </c>
      <c r="AY26" s="6">
        <f t="shared" si="40"/>
        <v>-4.2801556420233464E-2</v>
      </c>
      <c r="AZ26" s="6">
        <f t="shared" si="41"/>
        <v>9.2002830856334039E-2</v>
      </c>
      <c r="BA26" s="6">
        <f t="shared" si="42"/>
        <v>-5.3511705685618726E-3</v>
      </c>
      <c r="BB26" s="6">
        <f t="shared" si="43"/>
        <v>1.4383561643835616E-2</v>
      </c>
      <c r="BC26" s="6">
        <f t="shared" si="44"/>
        <v>-0.14316125598722726</v>
      </c>
      <c r="BD26" s="6">
        <f t="shared" si="45"/>
        <v>-0.20748299319727892</v>
      </c>
      <c r="BE26" s="6">
        <f t="shared" si="46"/>
        <v>-0.18448940269749517</v>
      </c>
      <c r="BF26" s="6">
        <f t="shared" si="47"/>
        <v>-0.15252574791564491</v>
      </c>
      <c r="BG26" s="6">
        <f t="shared" si="48"/>
        <v>-9.217877094972067E-2</v>
      </c>
      <c r="BH26" s="6">
        <f t="shared" si="49"/>
        <v>-5.6381660470879801E-2</v>
      </c>
      <c r="BI26" s="6">
        <f t="shared" si="50"/>
        <v>-9.6118299445471345E-2</v>
      </c>
      <c r="BJ26" s="6">
        <f t="shared" si="51"/>
        <v>-9.932556713672594E-2</v>
      </c>
    </row>
    <row r="27" spans="1:62" x14ac:dyDescent="0.35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1:62" x14ac:dyDescent="0.35">
      <c r="B28" s="37" t="s">
        <v>68</v>
      </c>
    </row>
    <row r="29" spans="1:62" s="47" customFormat="1" x14ac:dyDescent="0.35">
      <c r="A29" s="48"/>
      <c r="B29" s="48"/>
      <c r="C29" s="44" t="s">
        <v>23</v>
      </c>
      <c r="D29" s="44" t="s">
        <v>24</v>
      </c>
      <c r="E29" s="44" t="s">
        <v>25</v>
      </c>
      <c r="F29" s="44" t="s">
        <v>26</v>
      </c>
      <c r="G29" s="44" t="s">
        <v>27</v>
      </c>
      <c r="H29" s="44" t="s">
        <v>28</v>
      </c>
      <c r="I29" s="44" t="s">
        <v>29</v>
      </c>
      <c r="J29" s="44" t="s">
        <v>30</v>
      </c>
      <c r="K29" s="44" t="s">
        <v>31</v>
      </c>
      <c r="L29" s="44" t="s">
        <v>32</v>
      </c>
      <c r="M29" s="44" t="s">
        <v>33</v>
      </c>
      <c r="N29" s="44" t="s">
        <v>34</v>
      </c>
      <c r="O29" s="45" t="s">
        <v>23</v>
      </c>
      <c r="P29" s="45" t="s">
        <v>24</v>
      </c>
      <c r="Q29" s="45" t="s">
        <v>25</v>
      </c>
      <c r="R29" s="45" t="s">
        <v>26</v>
      </c>
      <c r="S29" s="45" t="s">
        <v>27</v>
      </c>
      <c r="T29" s="45" t="s">
        <v>28</v>
      </c>
      <c r="U29" s="45" t="s">
        <v>29</v>
      </c>
      <c r="V29" s="45" t="s">
        <v>30</v>
      </c>
      <c r="W29" s="45" t="s">
        <v>31</v>
      </c>
      <c r="X29" s="45" t="s">
        <v>32</v>
      </c>
      <c r="Y29" s="45" t="s">
        <v>33</v>
      </c>
      <c r="Z29" s="45" t="s">
        <v>34</v>
      </c>
      <c r="AA29" s="46" t="s">
        <v>23</v>
      </c>
      <c r="AB29" s="46" t="s">
        <v>24</v>
      </c>
      <c r="AC29" s="46" t="s">
        <v>25</v>
      </c>
      <c r="AD29" s="46" t="s">
        <v>26</v>
      </c>
      <c r="AE29" s="46" t="s">
        <v>27</v>
      </c>
      <c r="AF29" s="46" t="s">
        <v>28</v>
      </c>
      <c r="AG29" s="46" t="s">
        <v>29</v>
      </c>
      <c r="AH29" s="46" t="s">
        <v>30</v>
      </c>
      <c r="AI29" s="46" t="s">
        <v>31</v>
      </c>
      <c r="AJ29" s="46" t="s">
        <v>32</v>
      </c>
      <c r="AK29" s="46" t="s">
        <v>33</v>
      </c>
      <c r="AL29" s="46" t="s">
        <v>34</v>
      </c>
      <c r="AM29" s="124" t="s">
        <v>70</v>
      </c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5" t="s">
        <v>70</v>
      </c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</row>
    <row r="30" spans="1:62" s="47" customFormat="1" x14ac:dyDescent="0.35">
      <c r="A30" s="48"/>
      <c r="B30" s="48"/>
      <c r="C30" s="44" t="s">
        <v>71</v>
      </c>
      <c r="D30" s="44" t="s">
        <v>72</v>
      </c>
      <c r="E30" s="44" t="s">
        <v>73</v>
      </c>
      <c r="F30" s="44" t="s">
        <v>74</v>
      </c>
      <c r="G30" s="44" t="s">
        <v>75</v>
      </c>
      <c r="H30" s="44" t="s">
        <v>76</v>
      </c>
      <c r="I30" s="44" t="s">
        <v>77</v>
      </c>
      <c r="J30" s="44" t="s">
        <v>30</v>
      </c>
      <c r="K30" s="44" t="s">
        <v>31</v>
      </c>
      <c r="L30" s="44" t="s">
        <v>78</v>
      </c>
      <c r="M30" s="44" t="s">
        <v>33</v>
      </c>
      <c r="N30" s="44" t="s">
        <v>79</v>
      </c>
      <c r="O30" s="45" t="s">
        <v>71</v>
      </c>
      <c r="P30" s="45" t="s">
        <v>72</v>
      </c>
      <c r="Q30" s="45" t="s">
        <v>73</v>
      </c>
      <c r="R30" s="45" t="s">
        <v>74</v>
      </c>
      <c r="S30" s="45" t="s">
        <v>75</v>
      </c>
      <c r="T30" s="45" t="s">
        <v>76</v>
      </c>
      <c r="U30" s="45" t="s">
        <v>77</v>
      </c>
      <c r="V30" s="45" t="s">
        <v>30</v>
      </c>
      <c r="W30" s="45" t="s">
        <v>31</v>
      </c>
      <c r="X30" s="45" t="s">
        <v>78</v>
      </c>
      <c r="Y30" s="45" t="s">
        <v>33</v>
      </c>
      <c r="Z30" s="45" t="s">
        <v>79</v>
      </c>
      <c r="AA30" s="46" t="s">
        <v>71</v>
      </c>
      <c r="AB30" s="46" t="s">
        <v>72</v>
      </c>
      <c r="AC30" s="46" t="s">
        <v>73</v>
      </c>
      <c r="AD30" s="46" t="s">
        <v>74</v>
      </c>
      <c r="AE30" s="46" t="s">
        <v>75</v>
      </c>
      <c r="AF30" s="46" t="s">
        <v>76</v>
      </c>
      <c r="AG30" s="46" t="s">
        <v>77</v>
      </c>
      <c r="AH30" s="46" t="s">
        <v>30</v>
      </c>
      <c r="AI30" s="46" t="s">
        <v>31</v>
      </c>
      <c r="AJ30" s="46" t="s">
        <v>78</v>
      </c>
      <c r="AK30" s="46" t="s">
        <v>33</v>
      </c>
      <c r="AL30" s="46" t="s">
        <v>79</v>
      </c>
      <c r="AM30" s="50" t="s">
        <v>71</v>
      </c>
      <c r="AN30" s="50" t="s">
        <v>72</v>
      </c>
      <c r="AO30" s="50" t="s">
        <v>73</v>
      </c>
      <c r="AP30" s="50" t="s">
        <v>74</v>
      </c>
      <c r="AQ30" s="50" t="s">
        <v>75</v>
      </c>
      <c r="AR30" s="50" t="s">
        <v>76</v>
      </c>
      <c r="AS30" s="50" t="s">
        <v>77</v>
      </c>
      <c r="AT30" s="50" t="s">
        <v>30</v>
      </c>
      <c r="AU30" s="50" t="s">
        <v>31</v>
      </c>
      <c r="AV30" s="50" t="s">
        <v>78</v>
      </c>
      <c r="AW30" s="50" t="s">
        <v>33</v>
      </c>
      <c r="AX30" s="50" t="s">
        <v>79</v>
      </c>
      <c r="AY30" s="51" t="s">
        <v>71</v>
      </c>
      <c r="AZ30" s="51" t="s">
        <v>72</v>
      </c>
      <c r="BA30" s="51" t="s">
        <v>73</v>
      </c>
      <c r="BB30" s="51" t="s">
        <v>74</v>
      </c>
      <c r="BC30" s="51" t="s">
        <v>75</v>
      </c>
      <c r="BD30" s="51" t="s">
        <v>76</v>
      </c>
      <c r="BE30" s="51" t="s">
        <v>77</v>
      </c>
      <c r="BF30" s="51" t="s">
        <v>30</v>
      </c>
      <c r="BG30" s="51" t="s">
        <v>31</v>
      </c>
      <c r="BH30" s="51" t="s">
        <v>78</v>
      </c>
      <c r="BI30" s="51" t="s">
        <v>33</v>
      </c>
      <c r="BJ30" s="51" t="s">
        <v>79</v>
      </c>
    </row>
    <row r="31" spans="1:62" s="47" customFormat="1" x14ac:dyDescent="0.35">
      <c r="A31" s="48"/>
      <c r="B31" s="48"/>
      <c r="C31" s="44" t="s">
        <v>35</v>
      </c>
      <c r="D31" s="44" t="s">
        <v>35</v>
      </c>
      <c r="E31" s="44" t="s">
        <v>35</v>
      </c>
      <c r="F31" s="44" t="s">
        <v>35</v>
      </c>
      <c r="G31" s="44" t="s">
        <v>35</v>
      </c>
      <c r="H31" s="44" t="s">
        <v>35</v>
      </c>
      <c r="I31" s="44" t="s">
        <v>35</v>
      </c>
      <c r="J31" s="44" t="s">
        <v>35</v>
      </c>
      <c r="K31" s="44" t="s">
        <v>35</v>
      </c>
      <c r="L31" s="44" t="s">
        <v>35</v>
      </c>
      <c r="M31" s="44" t="s">
        <v>35</v>
      </c>
      <c r="N31" s="44" t="s">
        <v>35</v>
      </c>
      <c r="O31" s="45" t="s">
        <v>36</v>
      </c>
      <c r="P31" s="45" t="s">
        <v>36</v>
      </c>
      <c r="Q31" s="45" t="s">
        <v>36</v>
      </c>
      <c r="R31" s="45" t="s">
        <v>36</v>
      </c>
      <c r="S31" s="45" t="s">
        <v>36</v>
      </c>
      <c r="T31" s="45" t="s">
        <v>36</v>
      </c>
      <c r="U31" s="45" t="s">
        <v>36</v>
      </c>
      <c r="V31" s="45" t="s">
        <v>36</v>
      </c>
      <c r="W31" s="45" t="s">
        <v>36</v>
      </c>
      <c r="X31" s="45" t="s">
        <v>36</v>
      </c>
      <c r="Y31" s="45" t="s">
        <v>36</v>
      </c>
      <c r="Z31" s="45" t="s">
        <v>36</v>
      </c>
      <c r="AA31" s="49" t="s">
        <v>38</v>
      </c>
      <c r="AB31" s="49" t="s">
        <v>38</v>
      </c>
      <c r="AC31" s="49" t="s">
        <v>38</v>
      </c>
      <c r="AD31" s="49" t="s">
        <v>38</v>
      </c>
      <c r="AE31" s="49" t="s">
        <v>38</v>
      </c>
      <c r="AF31" s="49" t="s">
        <v>38</v>
      </c>
      <c r="AG31" s="49" t="s">
        <v>38</v>
      </c>
      <c r="AH31" s="49" t="s">
        <v>38</v>
      </c>
      <c r="AI31" s="49" t="s">
        <v>38</v>
      </c>
      <c r="AJ31" s="49" t="s">
        <v>38</v>
      </c>
      <c r="AK31" s="49" t="s">
        <v>38</v>
      </c>
      <c r="AL31" s="49" t="s">
        <v>38</v>
      </c>
      <c r="AM31" s="44" t="s">
        <v>23</v>
      </c>
      <c r="AN31" s="44" t="s">
        <v>24</v>
      </c>
      <c r="AO31" s="44" t="s">
        <v>25</v>
      </c>
      <c r="AP31" s="44" t="s">
        <v>26</v>
      </c>
      <c r="AQ31" s="44" t="s">
        <v>27</v>
      </c>
      <c r="AR31" s="44" t="s">
        <v>28</v>
      </c>
      <c r="AS31" s="44" t="s">
        <v>29</v>
      </c>
      <c r="AT31" s="44" t="s">
        <v>30</v>
      </c>
      <c r="AU31" s="44" t="s">
        <v>31</v>
      </c>
      <c r="AV31" s="44" t="s">
        <v>32</v>
      </c>
      <c r="AW31" s="44" t="s">
        <v>33</v>
      </c>
      <c r="AX31" s="44" t="s">
        <v>34</v>
      </c>
      <c r="AY31" s="52" t="s">
        <v>23</v>
      </c>
      <c r="AZ31" s="52" t="s">
        <v>24</v>
      </c>
      <c r="BA31" s="52" t="s">
        <v>25</v>
      </c>
      <c r="BB31" s="52" t="s">
        <v>26</v>
      </c>
      <c r="BC31" s="52" t="s">
        <v>27</v>
      </c>
      <c r="BD31" s="52" t="s">
        <v>28</v>
      </c>
      <c r="BE31" s="52" t="s">
        <v>29</v>
      </c>
      <c r="BF31" s="52" t="s">
        <v>30</v>
      </c>
      <c r="BG31" s="52" t="s">
        <v>31</v>
      </c>
      <c r="BH31" s="52" t="s">
        <v>32</v>
      </c>
      <c r="BI31" s="52" t="s">
        <v>33</v>
      </c>
      <c r="BJ31" s="52" t="s">
        <v>34</v>
      </c>
    </row>
    <row r="32" spans="1:62" x14ac:dyDescent="0.35">
      <c r="A32" s="10" t="s">
        <v>80</v>
      </c>
      <c r="B32" s="10" t="s">
        <v>0</v>
      </c>
      <c r="C32" s="22">
        <v>36</v>
      </c>
      <c r="D32" s="22">
        <v>38</v>
      </c>
      <c r="E32" s="22">
        <v>39</v>
      </c>
      <c r="F32" s="22">
        <v>45</v>
      </c>
      <c r="G32" s="22">
        <v>50</v>
      </c>
      <c r="H32" s="22">
        <v>53</v>
      </c>
      <c r="I32" s="22">
        <v>62</v>
      </c>
      <c r="J32" s="22">
        <v>59</v>
      </c>
      <c r="K32" s="22">
        <v>46</v>
      </c>
      <c r="L32" s="22">
        <v>47</v>
      </c>
      <c r="M32" s="22">
        <v>45</v>
      </c>
      <c r="N32" s="22">
        <v>42</v>
      </c>
      <c r="O32" s="22">
        <v>18</v>
      </c>
      <c r="P32" s="22">
        <v>21</v>
      </c>
      <c r="Q32" s="22">
        <v>14</v>
      </c>
      <c r="R32" s="22">
        <v>15</v>
      </c>
      <c r="S32" s="22">
        <v>17</v>
      </c>
      <c r="T32" s="22">
        <v>31</v>
      </c>
      <c r="U32" s="22">
        <v>46</v>
      </c>
      <c r="V32" s="22">
        <v>45</v>
      </c>
      <c r="W32" s="22">
        <v>36</v>
      </c>
      <c r="X32" s="22">
        <v>39</v>
      </c>
      <c r="Y32" s="22">
        <v>33</v>
      </c>
      <c r="Z32" s="22">
        <v>33</v>
      </c>
      <c r="AA32" s="22">
        <v>29</v>
      </c>
      <c r="AB32" s="22">
        <v>32</v>
      </c>
      <c r="AC32" s="22">
        <v>34</v>
      </c>
      <c r="AD32" s="22">
        <v>41</v>
      </c>
      <c r="AE32" s="22">
        <v>42</v>
      </c>
      <c r="AF32" s="22">
        <v>48</v>
      </c>
      <c r="AG32" s="22">
        <v>59</v>
      </c>
      <c r="AH32" s="22">
        <v>55</v>
      </c>
      <c r="AI32" s="22">
        <v>42</v>
      </c>
      <c r="AJ32" s="22">
        <v>45</v>
      </c>
      <c r="AK32" s="22">
        <v>41</v>
      </c>
      <c r="AL32" s="22">
        <v>40</v>
      </c>
    </row>
    <row r="33" spans="1:38" x14ac:dyDescent="0.35">
      <c r="A33" s="10" t="s">
        <v>125</v>
      </c>
      <c r="B33" s="10" t="s">
        <v>126</v>
      </c>
      <c r="C33" s="22">
        <v>46</v>
      </c>
      <c r="D33" s="22">
        <v>45</v>
      </c>
      <c r="E33" s="22">
        <v>48</v>
      </c>
      <c r="F33" s="22">
        <v>57</v>
      </c>
      <c r="G33" s="22">
        <v>68</v>
      </c>
      <c r="H33" s="22">
        <v>70</v>
      </c>
      <c r="I33" s="22">
        <v>76</v>
      </c>
      <c r="J33" s="22">
        <v>76</v>
      </c>
      <c r="K33" s="22">
        <v>61</v>
      </c>
      <c r="L33" s="22">
        <v>58</v>
      </c>
      <c r="M33" s="22">
        <v>59</v>
      </c>
      <c r="N33" s="22">
        <v>55</v>
      </c>
      <c r="O33" s="22">
        <v>18</v>
      </c>
      <c r="P33" s="22">
        <v>23</v>
      </c>
      <c r="Q33" s="22">
        <v>19</v>
      </c>
      <c r="R33" s="22">
        <v>20</v>
      </c>
      <c r="S33" s="22">
        <v>22</v>
      </c>
      <c r="T33" s="22">
        <v>28</v>
      </c>
      <c r="U33" s="22">
        <v>44</v>
      </c>
      <c r="V33" s="22">
        <v>49</v>
      </c>
      <c r="W33" s="22">
        <v>47</v>
      </c>
      <c r="X33" s="22">
        <v>48</v>
      </c>
      <c r="Y33" s="22">
        <v>43</v>
      </c>
      <c r="Z33" s="22">
        <v>43</v>
      </c>
      <c r="AA33" s="22">
        <v>35</v>
      </c>
      <c r="AB33" s="22">
        <v>36</v>
      </c>
      <c r="AC33" s="22">
        <v>40</v>
      </c>
      <c r="AD33" s="22">
        <v>51</v>
      </c>
      <c r="AE33" s="22">
        <v>55</v>
      </c>
      <c r="AF33" s="22">
        <v>59</v>
      </c>
      <c r="AG33" s="22">
        <v>69</v>
      </c>
      <c r="AH33" s="22">
        <v>63</v>
      </c>
      <c r="AI33" s="22">
        <v>56</v>
      </c>
      <c r="AJ33" s="22">
        <v>58</v>
      </c>
      <c r="AK33" s="22">
        <v>53</v>
      </c>
      <c r="AL33" s="22">
        <v>54</v>
      </c>
    </row>
    <row r="34" spans="1:38" x14ac:dyDescent="0.35">
      <c r="A34" s="10" t="s">
        <v>43</v>
      </c>
      <c r="B34" s="10" t="s">
        <v>43</v>
      </c>
      <c r="C34" s="22">
        <v>49</v>
      </c>
      <c r="D34" s="22">
        <v>48</v>
      </c>
      <c r="E34" s="22">
        <v>51</v>
      </c>
      <c r="F34" s="22">
        <v>62</v>
      </c>
      <c r="G34" s="22">
        <v>73</v>
      </c>
      <c r="H34" s="22">
        <v>76</v>
      </c>
      <c r="I34" s="22">
        <v>82</v>
      </c>
      <c r="J34" s="22">
        <v>81</v>
      </c>
      <c r="K34" s="22">
        <v>67</v>
      </c>
      <c r="L34" s="22">
        <v>63</v>
      </c>
      <c r="M34" s="22">
        <v>63</v>
      </c>
      <c r="N34" s="22">
        <v>60</v>
      </c>
      <c r="O34" s="22">
        <v>19</v>
      </c>
      <c r="P34" s="22">
        <v>24</v>
      </c>
      <c r="Q34" s="22">
        <v>21</v>
      </c>
      <c r="R34" s="22">
        <v>21</v>
      </c>
      <c r="S34" s="22">
        <v>23</v>
      </c>
      <c r="T34" s="22">
        <v>28</v>
      </c>
      <c r="U34" s="22">
        <v>46</v>
      </c>
      <c r="V34" s="22">
        <v>52</v>
      </c>
      <c r="W34" s="22">
        <v>50</v>
      </c>
      <c r="X34" s="22">
        <v>50</v>
      </c>
      <c r="Y34" s="22">
        <v>45</v>
      </c>
      <c r="Z34" s="22">
        <v>45</v>
      </c>
      <c r="AA34" s="22">
        <v>36</v>
      </c>
      <c r="AB34" s="22">
        <v>38</v>
      </c>
      <c r="AC34" s="22">
        <v>43</v>
      </c>
      <c r="AD34" s="22">
        <v>54</v>
      </c>
      <c r="AE34" s="22">
        <v>59</v>
      </c>
      <c r="AF34" s="22">
        <v>63</v>
      </c>
      <c r="AG34" s="22">
        <v>73</v>
      </c>
      <c r="AH34" s="22">
        <v>67</v>
      </c>
      <c r="AI34" s="22">
        <v>60</v>
      </c>
      <c r="AJ34" s="22">
        <v>62</v>
      </c>
      <c r="AK34" s="22">
        <v>57</v>
      </c>
      <c r="AL34" s="22">
        <v>58</v>
      </c>
    </row>
    <row r="35" spans="1:38" x14ac:dyDescent="0.35">
      <c r="A35" s="10" t="s">
        <v>118</v>
      </c>
      <c r="B35" s="10" t="s">
        <v>47</v>
      </c>
      <c r="C35" s="38" t="s">
        <v>44</v>
      </c>
      <c r="D35" s="38" t="s">
        <v>44</v>
      </c>
      <c r="E35" s="38" t="s">
        <v>44</v>
      </c>
      <c r="F35" s="38" t="s">
        <v>44</v>
      </c>
      <c r="G35" s="38" t="s">
        <v>44</v>
      </c>
      <c r="H35" s="38" t="s">
        <v>44</v>
      </c>
      <c r="I35" s="38" t="s">
        <v>44</v>
      </c>
      <c r="J35" s="38" t="s">
        <v>44</v>
      </c>
      <c r="K35" s="38" t="s">
        <v>44</v>
      </c>
      <c r="L35" s="38" t="s">
        <v>44</v>
      </c>
      <c r="M35" s="38" t="s">
        <v>44</v>
      </c>
      <c r="N35" s="38" t="s">
        <v>44</v>
      </c>
      <c r="O35" s="38" t="s">
        <v>44</v>
      </c>
      <c r="P35" s="38" t="s">
        <v>44</v>
      </c>
      <c r="Q35" s="38" t="s">
        <v>44</v>
      </c>
      <c r="R35" s="38" t="s">
        <v>44</v>
      </c>
      <c r="S35" s="38" t="s">
        <v>44</v>
      </c>
      <c r="T35" s="38" t="s">
        <v>44</v>
      </c>
      <c r="U35" s="38" t="s">
        <v>44</v>
      </c>
      <c r="V35" s="38" t="s">
        <v>44</v>
      </c>
      <c r="W35" s="38" t="s">
        <v>44</v>
      </c>
      <c r="X35" s="38" t="s">
        <v>44</v>
      </c>
      <c r="Y35" s="38" t="s">
        <v>44</v>
      </c>
      <c r="Z35" s="38" t="s">
        <v>44</v>
      </c>
      <c r="AA35" s="22">
        <v>23</v>
      </c>
      <c r="AB35" s="22">
        <v>25</v>
      </c>
      <c r="AC35" s="22">
        <v>25</v>
      </c>
      <c r="AD35" s="22">
        <v>29</v>
      </c>
      <c r="AE35" s="22">
        <v>28</v>
      </c>
      <c r="AF35" s="22">
        <v>34</v>
      </c>
      <c r="AG35" s="22">
        <v>41</v>
      </c>
      <c r="AH35" s="22">
        <v>43</v>
      </c>
      <c r="AI35" s="22">
        <v>30</v>
      </c>
      <c r="AJ35" s="22">
        <v>28</v>
      </c>
      <c r="AK35" s="22">
        <v>28</v>
      </c>
      <c r="AL35" s="22">
        <v>27</v>
      </c>
    </row>
    <row r="36" spans="1:38" x14ac:dyDescent="0.35">
      <c r="A36" s="10" t="s">
        <v>112</v>
      </c>
      <c r="B36" s="10" t="s">
        <v>48</v>
      </c>
      <c r="C36" s="22">
        <v>10</v>
      </c>
      <c r="D36" s="22">
        <v>10</v>
      </c>
      <c r="E36" s="22">
        <v>7</v>
      </c>
      <c r="F36" s="22">
        <v>10</v>
      </c>
      <c r="G36" s="22">
        <v>14</v>
      </c>
      <c r="H36" s="22">
        <v>26</v>
      </c>
      <c r="I36" s="22">
        <v>43</v>
      </c>
      <c r="J36" s="22">
        <v>32</v>
      </c>
      <c r="K36" s="22">
        <v>13</v>
      </c>
      <c r="L36" s="22">
        <v>15</v>
      </c>
      <c r="M36" s="22">
        <v>11</v>
      </c>
      <c r="N36" s="22">
        <v>8</v>
      </c>
      <c r="O36" s="22">
        <v>6</v>
      </c>
      <c r="P36" s="22">
        <v>7</v>
      </c>
      <c r="Q36" s="22">
        <v>9</v>
      </c>
      <c r="R36" s="22">
        <v>11</v>
      </c>
      <c r="S36" s="22">
        <v>13</v>
      </c>
      <c r="T36" s="22">
        <v>29</v>
      </c>
      <c r="U36" s="22">
        <v>55</v>
      </c>
      <c r="V36" s="22">
        <v>40</v>
      </c>
      <c r="W36" s="22">
        <v>19</v>
      </c>
      <c r="X36" s="22">
        <v>20</v>
      </c>
      <c r="Y36" s="22">
        <v>13</v>
      </c>
      <c r="Z36" s="22">
        <v>6</v>
      </c>
      <c r="AA36" s="22">
        <v>6</v>
      </c>
      <c r="AB36" s="22">
        <v>7</v>
      </c>
      <c r="AC36" s="22">
        <v>8</v>
      </c>
      <c r="AD36" s="22">
        <v>14</v>
      </c>
      <c r="AE36" s="22">
        <v>18</v>
      </c>
      <c r="AF36" s="22">
        <v>29</v>
      </c>
      <c r="AG36" s="22">
        <v>50</v>
      </c>
      <c r="AH36" s="22">
        <v>40</v>
      </c>
      <c r="AI36" s="22">
        <v>18</v>
      </c>
      <c r="AJ36" s="22">
        <v>18</v>
      </c>
      <c r="AK36" s="22">
        <v>12</v>
      </c>
      <c r="AL36" s="22">
        <v>10</v>
      </c>
    </row>
    <row r="37" spans="1:38" x14ac:dyDescent="0.35">
      <c r="A37" s="10" t="s">
        <v>104</v>
      </c>
      <c r="B37" s="10" t="s">
        <v>49</v>
      </c>
      <c r="C37" s="22">
        <v>46</v>
      </c>
      <c r="D37" s="22">
        <v>46</v>
      </c>
      <c r="E37" s="22">
        <v>47</v>
      </c>
      <c r="F37" s="22">
        <v>52</v>
      </c>
      <c r="G37" s="22">
        <v>49</v>
      </c>
      <c r="H37" s="22">
        <v>47</v>
      </c>
      <c r="I37" s="22">
        <v>63</v>
      </c>
      <c r="J37" s="22">
        <v>60</v>
      </c>
      <c r="K37" s="22">
        <v>47</v>
      </c>
      <c r="L37" s="22">
        <v>53</v>
      </c>
      <c r="M37" s="22">
        <v>53</v>
      </c>
      <c r="N37" s="22">
        <v>47</v>
      </c>
      <c r="O37" s="22">
        <v>8</v>
      </c>
      <c r="P37" s="22">
        <v>21</v>
      </c>
      <c r="Q37" s="22">
        <v>10</v>
      </c>
      <c r="R37" s="22">
        <v>11</v>
      </c>
      <c r="S37" s="22">
        <v>15</v>
      </c>
      <c r="T37" s="22">
        <v>42</v>
      </c>
      <c r="U37" s="22">
        <v>56</v>
      </c>
      <c r="V37" s="22">
        <v>45</v>
      </c>
      <c r="W37" s="22">
        <v>35</v>
      </c>
      <c r="X37" s="22">
        <v>42</v>
      </c>
      <c r="Y37" s="22">
        <v>32</v>
      </c>
      <c r="Z37" s="22">
        <v>32</v>
      </c>
      <c r="AA37" s="22">
        <v>30</v>
      </c>
      <c r="AB37" s="22">
        <v>32</v>
      </c>
      <c r="AC37" s="22">
        <v>37</v>
      </c>
      <c r="AD37" s="22">
        <v>38</v>
      </c>
      <c r="AE37" s="22">
        <v>39</v>
      </c>
      <c r="AF37" s="22">
        <v>44</v>
      </c>
      <c r="AG37" s="22">
        <v>52</v>
      </c>
      <c r="AH37" s="22">
        <v>52</v>
      </c>
      <c r="AI37" s="22">
        <v>41</v>
      </c>
      <c r="AJ37" s="22">
        <v>45</v>
      </c>
      <c r="AK37" s="22">
        <v>39</v>
      </c>
      <c r="AL37" s="22">
        <v>35</v>
      </c>
    </row>
    <row r="38" spans="1:38" x14ac:dyDescent="0.35">
      <c r="A38" s="10" t="s">
        <v>114</v>
      </c>
      <c r="B38" s="10" t="s">
        <v>50</v>
      </c>
      <c r="C38" s="22">
        <v>18</v>
      </c>
      <c r="D38" s="22">
        <v>18</v>
      </c>
      <c r="E38" s="22">
        <v>18</v>
      </c>
      <c r="F38" s="22">
        <v>20</v>
      </c>
      <c r="G38" s="22">
        <v>17</v>
      </c>
      <c r="H38" s="22">
        <v>19</v>
      </c>
      <c r="I38" s="22">
        <v>36</v>
      </c>
      <c r="J38" s="22">
        <v>28</v>
      </c>
      <c r="K38" s="22">
        <v>16</v>
      </c>
      <c r="L38" s="22">
        <v>15</v>
      </c>
      <c r="M38" s="22">
        <v>9</v>
      </c>
      <c r="N38" s="22">
        <v>12</v>
      </c>
      <c r="O38" s="22">
        <v>14</v>
      </c>
      <c r="P38" s="22">
        <v>13</v>
      </c>
      <c r="Q38" s="22">
        <v>14</v>
      </c>
      <c r="R38" s="22">
        <v>13</v>
      </c>
      <c r="S38" s="22">
        <v>7</v>
      </c>
      <c r="T38" s="22">
        <v>14</v>
      </c>
      <c r="U38" s="22">
        <v>27</v>
      </c>
      <c r="V38" s="22">
        <v>37</v>
      </c>
      <c r="W38" s="22">
        <v>17</v>
      </c>
      <c r="X38" s="22">
        <v>14</v>
      </c>
      <c r="Y38" s="22">
        <v>10</v>
      </c>
      <c r="Z38" s="22">
        <v>12</v>
      </c>
      <c r="AA38" s="22">
        <v>8</v>
      </c>
      <c r="AB38" s="22">
        <v>13</v>
      </c>
      <c r="AC38" s="22">
        <v>14</v>
      </c>
      <c r="AD38" s="22">
        <v>13</v>
      </c>
      <c r="AE38" s="22">
        <v>17</v>
      </c>
      <c r="AF38" s="22">
        <v>28</v>
      </c>
      <c r="AG38" s="22">
        <v>43</v>
      </c>
      <c r="AH38" s="22">
        <v>33</v>
      </c>
      <c r="AI38" s="22">
        <v>16</v>
      </c>
      <c r="AJ38" s="22">
        <v>18</v>
      </c>
      <c r="AK38" s="22">
        <v>19</v>
      </c>
      <c r="AL38" s="22">
        <v>19</v>
      </c>
    </row>
    <row r="39" spans="1:38" x14ac:dyDescent="0.35">
      <c r="A39" s="10" t="s">
        <v>111</v>
      </c>
      <c r="B39" s="10" t="s">
        <v>51</v>
      </c>
      <c r="C39" s="22">
        <v>7</v>
      </c>
      <c r="D39" s="22">
        <v>11</v>
      </c>
      <c r="E39" s="22">
        <v>7</v>
      </c>
      <c r="F39" s="22">
        <v>6</v>
      </c>
      <c r="G39" s="22">
        <v>13</v>
      </c>
      <c r="H39" s="22">
        <v>13</v>
      </c>
      <c r="I39" s="22">
        <v>15</v>
      </c>
      <c r="J39" s="22">
        <v>17</v>
      </c>
      <c r="K39" s="22">
        <v>9</v>
      </c>
      <c r="L39" s="22">
        <v>17</v>
      </c>
      <c r="M39" s="22">
        <v>12</v>
      </c>
      <c r="N39" s="22">
        <v>7</v>
      </c>
      <c r="O39" s="22">
        <v>11</v>
      </c>
      <c r="P39" s="22">
        <v>13</v>
      </c>
      <c r="Q39" s="22">
        <v>10</v>
      </c>
      <c r="R39" s="22">
        <v>10</v>
      </c>
      <c r="S39" s="22">
        <v>9</v>
      </c>
      <c r="T39" s="22">
        <v>17</v>
      </c>
      <c r="U39" s="22">
        <v>25</v>
      </c>
      <c r="V39" s="22">
        <v>25</v>
      </c>
      <c r="W39" s="22">
        <v>17</v>
      </c>
      <c r="X39" s="22">
        <v>18</v>
      </c>
      <c r="Y39" s="22">
        <v>17</v>
      </c>
      <c r="Z39" s="22">
        <v>13</v>
      </c>
      <c r="AA39" s="22">
        <v>16</v>
      </c>
      <c r="AB39" s="22">
        <v>17</v>
      </c>
      <c r="AC39" s="22">
        <v>18</v>
      </c>
      <c r="AD39" s="22">
        <v>15</v>
      </c>
      <c r="AE39" s="22">
        <v>23</v>
      </c>
      <c r="AF39" s="22">
        <v>27</v>
      </c>
      <c r="AG39" s="22">
        <v>36</v>
      </c>
      <c r="AH39" s="22">
        <v>35</v>
      </c>
      <c r="AI39" s="22">
        <v>25</v>
      </c>
      <c r="AJ39" s="22">
        <v>28</v>
      </c>
      <c r="AK39" s="22">
        <v>29</v>
      </c>
      <c r="AL39" s="22">
        <v>25</v>
      </c>
    </row>
    <row r="40" spans="1:38" x14ac:dyDescent="0.35">
      <c r="A40" s="10" t="s">
        <v>108</v>
      </c>
      <c r="B40" s="10" t="s">
        <v>52</v>
      </c>
      <c r="C40" s="22">
        <v>15</v>
      </c>
      <c r="D40" s="22">
        <v>24</v>
      </c>
      <c r="E40" s="22">
        <v>28</v>
      </c>
      <c r="F40" s="22">
        <v>37</v>
      </c>
      <c r="G40" s="22">
        <v>38</v>
      </c>
      <c r="H40" s="22">
        <v>42</v>
      </c>
      <c r="I40" s="22">
        <v>53</v>
      </c>
      <c r="J40" s="22">
        <v>51</v>
      </c>
      <c r="K40" s="22">
        <v>38</v>
      </c>
      <c r="L40" s="22">
        <v>43</v>
      </c>
      <c r="M40" s="22">
        <v>36</v>
      </c>
      <c r="N40" s="22">
        <v>28</v>
      </c>
      <c r="O40" s="22">
        <v>10</v>
      </c>
      <c r="P40" s="22">
        <v>12</v>
      </c>
      <c r="Q40" s="22">
        <v>7</v>
      </c>
      <c r="R40" s="22">
        <v>9</v>
      </c>
      <c r="S40" s="22">
        <v>11</v>
      </c>
      <c r="T40" s="22">
        <v>35</v>
      </c>
      <c r="U40" s="22">
        <v>50</v>
      </c>
      <c r="V40" s="22">
        <v>42</v>
      </c>
      <c r="W40" s="22">
        <v>28</v>
      </c>
      <c r="X40" s="22">
        <v>37</v>
      </c>
      <c r="Y40" s="22">
        <v>28</v>
      </c>
      <c r="Z40" s="22">
        <v>27</v>
      </c>
      <c r="AA40" s="22">
        <v>21</v>
      </c>
      <c r="AB40" s="22">
        <v>24</v>
      </c>
      <c r="AC40" s="22">
        <v>26</v>
      </c>
      <c r="AD40" s="22">
        <v>36</v>
      </c>
      <c r="AE40" s="22">
        <v>33</v>
      </c>
      <c r="AF40" s="22">
        <v>45</v>
      </c>
      <c r="AG40" s="22">
        <v>46</v>
      </c>
      <c r="AH40" s="22">
        <v>44</v>
      </c>
      <c r="AI40" s="22">
        <v>31</v>
      </c>
      <c r="AJ40" s="22">
        <v>35</v>
      </c>
      <c r="AK40" s="22">
        <v>28</v>
      </c>
      <c r="AL40" s="22">
        <v>22</v>
      </c>
    </row>
    <row r="41" spans="1:38" x14ac:dyDescent="0.35">
      <c r="A41" s="10" t="s">
        <v>106</v>
      </c>
      <c r="B41" s="10" t="s">
        <v>53</v>
      </c>
      <c r="C41" s="22">
        <v>25</v>
      </c>
      <c r="D41" s="22">
        <v>25</v>
      </c>
      <c r="E41" s="22">
        <v>26</v>
      </c>
      <c r="F41" s="22">
        <v>28</v>
      </c>
      <c r="G41" s="22">
        <v>28</v>
      </c>
      <c r="H41" s="22">
        <v>40</v>
      </c>
      <c r="I41" s="22">
        <v>51</v>
      </c>
      <c r="J41" s="22">
        <v>53</v>
      </c>
      <c r="K41" s="22">
        <v>27</v>
      </c>
      <c r="L41" s="22">
        <v>33</v>
      </c>
      <c r="M41" s="22">
        <v>29</v>
      </c>
      <c r="N41" s="22">
        <v>27</v>
      </c>
      <c r="O41" s="22">
        <v>23</v>
      </c>
      <c r="P41" s="22">
        <v>22</v>
      </c>
      <c r="Q41" s="22">
        <v>10</v>
      </c>
      <c r="R41" s="22">
        <v>14</v>
      </c>
      <c r="S41" s="22">
        <v>16</v>
      </c>
      <c r="T41" s="22">
        <v>28</v>
      </c>
      <c r="U41" s="22">
        <v>39</v>
      </c>
      <c r="V41" s="22">
        <v>40</v>
      </c>
      <c r="W41" s="22">
        <v>24</v>
      </c>
      <c r="X41" s="22">
        <v>25</v>
      </c>
      <c r="Y41" s="22">
        <v>20</v>
      </c>
      <c r="Z41" s="22">
        <v>26</v>
      </c>
      <c r="AA41" s="22">
        <v>22</v>
      </c>
      <c r="AB41" s="22">
        <v>21</v>
      </c>
      <c r="AC41" s="22">
        <v>23</v>
      </c>
      <c r="AD41" s="22">
        <v>26</v>
      </c>
      <c r="AE41" s="22">
        <v>23</v>
      </c>
      <c r="AF41" s="22">
        <v>33</v>
      </c>
      <c r="AG41" s="22">
        <v>45</v>
      </c>
      <c r="AH41" s="22">
        <v>43</v>
      </c>
      <c r="AI41" s="22">
        <v>22</v>
      </c>
      <c r="AJ41" s="22">
        <v>30</v>
      </c>
      <c r="AK41" s="22">
        <v>25</v>
      </c>
      <c r="AL41" s="22">
        <v>22</v>
      </c>
    </row>
    <row r="42" spans="1:38" x14ac:dyDescent="0.35">
      <c r="A42" s="10" t="s">
        <v>113</v>
      </c>
      <c r="B42" s="10" t="s">
        <v>54</v>
      </c>
      <c r="C42" s="22">
        <v>15</v>
      </c>
      <c r="D42" s="22">
        <v>15</v>
      </c>
      <c r="E42" s="22">
        <v>17</v>
      </c>
      <c r="F42" s="22">
        <v>17</v>
      </c>
      <c r="G42" s="22">
        <v>24</v>
      </c>
      <c r="H42" s="22">
        <v>23</v>
      </c>
      <c r="I42" s="22">
        <v>28</v>
      </c>
      <c r="J42" s="22">
        <v>31</v>
      </c>
      <c r="K42" s="22">
        <v>20</v>
      </c>
      <c r="L42" s="22">
        <v>20</v>
      </c>
      <c r="M42" s="22">
        <v>19</v>
      </c>
      <c r="N42" s="22">
        <v>18</v>
      </c>
      <c r="O42" s="22">
        <v>11</v>
      </c>
      <c r="P42" s="22">
        <v>15</v>
      </c>
      <c r="Q42" s="22">
        <v>6</v>
      </c>
      <c r="R42" s="22">
        <v>7</v>
      </c>
      <c r="S42" s="22">
        <v>7</v>
      </c>
      <c r="T42" s="22">
        <v>17</v>
      </c>
      <c r="U42" s="22">
        <v>26</v>
      </c>
      <c r="V42" s="22">
        <v>25</v>
      </c>
      <c r="W42" s="22">
        <v>11</v>
      </c>
      <c r="X42" s="22">
        <v>8</v>
      </c>
      <c r="Y42" s="22">
        <v>6</v>
      </c>
      <c r="Z42" s="22">
        <v>6</v>
      </c>
      <c r="AA42" s="22">
        <v>15</v>
      </c>
      <c r="AB42" s="22">
        <v>16</v>
      </c>
      <c r="AC42" s="22">
        <v>16</v>
      </c>
      <c r="AD42" s="22">
        <v>13</v>
      </c>
      <c r="AE42" s="22">
        <v>18</v>
      </c>
      <c r="AF42" s="22">
        <v>25</v>
      </c>
      <c r="AG42" s="22">
        <v>33</v>
      </c>
      <c r="AH42" s="22">
        <v>27</v>
      </c>
      <c r="AI42" s="22">
        <v>17</v>
      </c>
      <c r="AJ42" s="22">
        <v>14</v>
      </c>
      <c r="AK42" s="22">
        <v>16</v>
      </c>
      <c r="AL42" s="22">
        <v>11</v>
      </c>
    </row>
    <row r="43" spans="1:38" x14ac:dyDescent="0.35">
      <c r="A43" s="10" t="s">
        <v>102</v>
      </c>
      <c r="B43" s="10" t="s">
        <v>55</v>
      </c>
      <c r="C43" s="22">
        <v>34</v>
      </c>
      <c r="D43" s="22">
        <v>40</v>
      </c>
      <c r="E43" s="22">
        <v>41</v>
      </c>
      <c r="F43" s="22">
        <v>45</v>
      </c>
      <c r="G43" s="22">
        <v>49</v>
      </c>
      <c r="H43" s="22">
        <v>52</v>
      </c>
      <c r="I43" s="22">
        <v>62</v>
      </c>
      <c r="J43" s="22">
        <v>55</v>
      </c>
      <c r="K43" s="22">
        <v>42</v>
      </c>
      <c r="L43" s="22">
        <v>48</v>
      </c>
      <c r="M43" s="22">
        <v>40</v>
      </c>
      <c r="N43" s="22">
        <v>38</v>
      </c>
      <c r="O43" s="22">
        <v>19</v>
      </c>
      <c r="P43" s="22">
        <v>17</v>
      </c>
      <c r="Q43" s="22">
        <v>6</v>
      </c>
      <c r="R43" s="22">
        <v>7</v>
      </c>
      <c r="S43" s="22">
        <v>11</v>
      </c>
      <c r="T43" s="22">
        <v>38</v>
      </c>
      <c r="U43" s="22">
        <v>50</v>
      </c>
      <c r="V43" s="22">
        <v>41</v>
      </c>
      <c r="W43" s="22">
        <v>29</v>
      </c>
      <c r="X43" s="22">
        <v>35</v>
      </c>
      <c r="Y43" s="22">
        <v>28</v>
      </c>
      <c r="Z43" s="22">
        <v>27</v>
      </c>
      <c r="AA43" s="22">
        <v>24</v>
      </c>
      <c r="AB43" s="22">
        <v>31</v>
      </c>
      <c r="AC43" s="22">
        <v>32</v>
      </c>
      <c r="AD43" s="22">
        <v>39</v>
      </c>
      <c r="AE43" s="22">
        <v>39</v>
      </c>
      <c r="AF43" s="22">
        <v>49</v>
      </c>
      <c r="AG43" s="22">
        <v>64</v>
      </c>
      <c r="AH43" s="22">
        <v>58</v>
      </c>
      <c r="AI43" s="22">
        <v>38</v>
      </c>
      <c r="AJ43" s="22">
        <v>42</v>
      </c>
      <c r="AK43" s="22">
        <v>40</v>
      </c>
      <c r="AL43" s="22">
        <v>35</v>
      </c>
    </row>
    <row r="44" spans="1:38" x14ac:dyDescent="0.35">
      <c r="A44" s="10" t="s">
        <v>119</v>
      </c>
      <c r="B44" s="10" t="s">
        <v>119</v>
      </c>
      <c r="C44" s="22">
        <v>41</v>
      </c>
      <c r="D44" s="22">
        <v>48</v>
      </c>
      <c r="E44" s="22">
        <v>49</v>
      </c>
      <c r="F44" s="22">
        <v>53</v>
      </c>
      <c r="G44" s="22">
        <v>62</v>
      </c>
      <c r="H44" s="22">
        <v>66</v>
      </c>
      <c r="I44" s="22">
        <v>77</v>
      </c>
      <c r="J44" s="22">
        <v>68</v>
      </c>
      <c r="K44" s="22">
        <v>55</v>
      </c>
      <c r="L44" s="22">
        <v>60</v>
      </c>
      <c r="M44" s="22">
        <v>49</v>
      </c>
      <c r="N44" s="22">
        <v>48</v>
      </c>
      <c r="O44" s="22">
        <v>25</v>
      </c>
      <c r="P44" s="22">
        <v>21</v>
      </c>
      <c r="Q44" s="22">
        <v>7</v>
      </c>
      <c r="R44" s="22">
        <v>9</v>
      </c>
      <c r="S44" s="22">
        <v>14</v>
      </c>
      <c r="T44" s="22">
        <v>48</v>
      </c>
      <c r="U44" s="22">
        <v>61</v>
      </c>
      <c r="V44" s="22">
        <v>48</v>
      </c>
      <c r="W44" s="22">
        <v>39</v>
      </c>
      <c r="X44" s="22">
        <v>45</v>
      </c>
      <c r="Y44" s="22">
        <v>35</v>
      </c>
      <c r="Z44" s="22">
        <v>34</v>
      </c>
      <c r="AA44" s="22">
        <v>30</v>
      </c>
      <c r="AB44" s="22">
        <v>38</v>
      </c>
      <c r="AC44" s="22">
        <v>40</v>
      </c>
      <c r="AD44" s="22">
        <v>49</v>
      </c>
      <c r="AE44" s="22">
        <v>50</v>
      </c>
      <c r="AF44" s="22">
        <v>60</v>
      </c>
      <c r="AG44" s="22">
        <v>78</v>
      </c>
      <c r="AH44" s="22">
        <v>70</v>
      </c>
      <c r="AI44" s="22">
        <v>51</v>
      </c>
      <c r="AJ44" s="22">
        <v>53</v>
      </c>
      <c r="AK44" s="22">
        <v>50</v>
      </c>
      <c r="AL44" s="22">
        <v>44</v>
      </c>
    </row>
    <row r="45" spans="1:38" x14ac:dyDescent="0.35">
      <c r="A45" s="10" t="s">
        <v>124</v>
      </c>
      <c r="B45" s="10" t="s">
        <v>123</v>
      </c>
      <c r="C45" s="38" t="s">
        <v>44</v>
      </c>
      <c r="D45" s="38" t="s">
        <v>44</v>
      </c>
      <c r="E45" s="38" t="s">
        <v>44</v>
      </c>
      <c r="F45" s="38" t="s">
        <v>44</v>
      </c>
      <c r="G45" s="38" t="s">
        <v>44</v>
      </c>
      <c r="H45" s="38" t="s">
        <v>44</v>
      </c>
      <c r="I45" s="38" t="s">
        <v>44</v>
      </c>
      <c r="J45" s="38" t="s">
        <v>44</v>
      </c>
      <c r="K45" s="38" t="s">
        <v>44</v>
      </c>
      <c r="L45" s="38" t="s">
        <v>44</v>
      </c>
      <c r="M45" s="38" t="s">
        <v>44</v>
      </c>
      <c r="N45" s="38" t="s">
        <v>44</v>
      </c>
      <c r="O45" s="38" t="s">
        <v>44</v>
      </c>
      <c r="P45" s="38" t="s">
        <v>44</v>
      </c>
      <c r="Q45" s="38" t="s">
        <v>44</v>
      </c>
      <c r="R45" s="38" t="s">
        <v>44</v>
      </c>
      <c r="S45" s="38" t="s">
        <v>44</v>
      </c>
      <c r="T45" s="38" t="s">
        <v>44</v>
      </c>
      <c r="U45" s="38" t="s">
        <v>44</v>
      </c>
      <c r="V45" s="38" t="s">
        <v>44</v>
      </c>
      <c r="W45" s="38" t="s">
        <v>44</v>
      </c>
      <c r="X45" s="38" t="s">
        <v>44</v>
      </c>
      <c r="Y45" s="38" t="s">
        <v>44</v>
      </c>
      <c r="Z45" s="38" t="s">
        <v>44</v>
      </c>
      <c r="AA45" s="22">
        <v>4</v>
      </c>
      <c r="AB45" s="22">
        <v>7</v>
      </c>
      <c r="AC45" s="22">
        <v>5</v>
      </c>
      <c r="AD45" s="22">
        <v>6</v>
      </c>
      <c r="AE45" s="22">
        <v>10</v>
      </c>
      <c r="AF45" s="22">
        <v>22</v>
      </c>
      <c r="AG45" s="22">
        <v>34</v>
      </c>
      <c r="AH45" s="22">
        <v>31</v>
      </c>
      <c r="AI45" s="22">
        <v>9</v>
      </c>
      <c r="AJ45" s="22">
        <v>7</v>
      </c>
      <c r="AK45" s="22">
        <v>7</v>
      </c>
      <c r="AL45" s="22">
        <v>5</v>
      </c>
    </row>
    <row r="46" spans="1:38" x14ac:dyDescent="0.35">
      <c r="A46" s="10" t="s">
        <v>115</v>
      </c>
      <c r="B46" s="10" t="s">
        <v>56</v>
      </c>
      <c r="C46" s="22">
        <v>8</v>
      </c>
      <c r="D46" s="22">
        <v>12</v>
      </c>
      <c r="E46" s="22">
        <v>9</v>
      </c>
      <c r="F46" s="22">
        <v>10</v>
      </c>
      <c r="G46" s="22">
        <v>18</v>
      </c>
      <c r="H46" s="22">
        <v>24</v>
      </c>
      <c r="I46" s="22">
        <v>17</v>
      </c>
      <c r="J46" s="22">
        <v>25</v>
      </c>
      <c r="K46" s="22">
        <v>23</v>
      </c>
      <c r="L46" s="22">
        <v>13</v>
      </c>
      <c r="M46" s="22">
        <v>13</v>
      </c>
      <c r="N46" s="22">
        <v>9</v>
      </c>
      <c r="O46" s="22">
        <v>5</v>
      </c>
      <c r="P46" s="22">
        <v>9</v>
      </c>
      <c r="Q46" s="22">
        <v>6</v>
      </c>
      <c r="R46" s="22">
        <v>10</v>
      </c>
      <c r="S46" s="22">
        <v>11</v>
      </c>
      <c r="T46" s="22">
        <v>14</v>
      </c>
      <c r="U46" s="22">
        <v>19</v>
      </c>
      <c r="V46" s="22">
        <v>19</v>
      </c>
      <c r="W46" s="22">
        <v>20</v>
      </c>
      <c r="X46" s="22">
        <v>15</v>
      </c>
      <c r="Y46" s="22">
        <v>17</v>
      </c>
      <c r="Z46" s="22">
        <v>17</v>
      </c>
      <c r="AA46" s="22">
        <v>15</v>
      </c>
      <c r="AB46" s="22">
        <v>23</v>
      </c>
      <c r="AC46" s="22">
        <v>21</v>
      </c>
      <c r="AD46" s="22">
        <v>21</v>
      </c>
      <c r="AE46" s="22">
        <v>23</v>
      </c>
      <c r="AF46" s="22">
        <v>27</v>
      </c>
      <c r="AG46" s="22">
        <v>32</v>
      </c>
      <c r="AH46" s="22">
        <v>45</v>
      </c>
      <c r="AI46" s="22">
        <v>32</v>
      </c>
      <c r="AJ46" s="22">
        <v>41</v>
      </c>
      <c r="AK46" s="22">
        <v>14</v>
      </c>
      <c r="AL46" s="22">
        <v>22</v>
      </c>
    </row>
    <row r="47" spans="1:38" x14ac:dyDescent="0.35">
      <c r="A47" s="10" t="s">
        <v>105</v>
      </c>
      <c r="B47" s="10" t="s">
        <v>57</v>
      </c>
      <c r="C47" s="22">
        <v>20</v>
      </c>
      <c r="D47" s="22">
        <v>21</v>
      </c>
      <c r="E47" s="22">
        <v>25</v>
      </c>
      <c r="F47" s="22">
        <v>29</v>
      </c>
      <c r="G47" s="22">
        <v>29</v>
      </c>
      <c r="H47" s="22">
        <v>35</v>
      </c>
      <c r="I47" s="22">
        <v>51</v>
      </c>
      <c r="J47" s="22">
        <v>41</v>
      </c>
      <c r="K47" s="22">
        <v>27</v>
      </c>
      <c r="L47" s="22">
        <v>32</v>
      </c>
      <c r="M47" s="22">
        <v>25</v>
      </c>
      <c r="N47" s="22">
        <v>24</v>
      </c>
      <c r="O47" s="22">
        <v>15</v>
      </c>
      <c r="P47" s="22">
        <v>15</v>
      </c>
      <c r="Q47" s="22">
        <v>7</v>
      </c>
      <c r="R47" s="22">
        <v>9</v>
      </c>
      <c r="S47" s="22">
        <v>13</v>
      </c>
      <c r="T47" s="22">
        <v>24</v>
      </c>
      <c r="U47" s="22">
        <v>47</v>
      </c>
      <c r="V47" s="22">
        <v>40</v>
      </c>
      <c r="W47" s="22">
        <v>22</v>
      </c>
      <c r="X47" s="22">
        <v>27</v>
      </c>
      <c r="Y47" s="22">
        <v>20</v>
      </c>
      <c r="Z47" s="22">
        <v>21</v>
      </c>
      <c r="AA47" s="22">
        <v>21</v>
      </c>
      <c r="AB47" s="22">
        <v>22</v>
      </c>
      <c r="AC47" s="22">
        <v>21</v>
      </c>
      <c r="AD47" s="22">
        <v>28</v>
      </c>
      <c r="AE47" s="22">
        <v>30</v>
      </c>
      <c r="AF47" s="22">
        <v>40</v>
      </c>
      <c r="AG47" s="22">
        <v>49</v>
      </c>
      <c r="AH47" s="22">
        <v>41</v>
      </c>
      <c r="AI47" s="22">
        <v>23</v>
      </c>
      <c r="AJ47" s="22">
        <v>27</v>
      </c>
      <c r="AK47" s="22">
        <v>20</v>
      </c>
      <c r="AL47" s="22">
        <v>21</v>
      </c>
    </row>
    <row r="48" spans="1:38" x14ac:dyDescent="0.35">
      <c r="A48" s="10" t="s">
        <v>103</v>
      </c>
      <c r="B48" s="10" t="s">
        <v>58</v>
      </c>
      <c r="C48" s="22">
        <v>37</v>
      </c>
      <c r="D48" s="22">
        <v>40</v>
      </c>
      <c r="E48" s="22">
        <v>43</v>
      </c>
      <c r="F48" s="22">
        <v>47</v>
      </c>
      <c r="G48" s="22">
        <v>52</v>
      </c>
      <c r="H48" s="22">
        <v>57</v>
      </c>
      <c r="I48" s="22">
        <v>62</v>
      </c>
      <c r="J48" s="22">
        <v>59</v>
      </c>
      <c r="K48" s="22">
        <v>53</v>
      </c>
      <c r="L48" s="22">
        <v>49</v>
      </c>
      <c r="M48" s="22">
        <v>50</v>
      </c>
      <c r="N48" s="22">
        <v>43</v>
      </c>
      <c r="O48" s="22">
        <v>29</v>
      </c>
      <c r="P48" s="22">
        <v>30</v>
      </c>
      <c r="Q48" s="22">
        <v>16</v>
      </c>
      <c r="R48" s="22">
        <v>18</v>
      </c>
      <c r="S48" s="22">
        <v>25</v>
      </c>
      <c r="T48" s="22">
        <v>38</v>
      </c>
      <c r="U48" s="22">
        <v>58</v>
      </c>
      <c r="V48" s="22">
        <v>54</v>
      </c>
      <c r="W48" s="22">
        <v>43</v>
      </c>
      <c r="X48" s="22">
        <v>47</v>
      </c>
      <c r="Y48" s="22">
        <v>39</v>
      </c>
      <c r="Z48" s="22">
        <v>38</v>
      </c>
      <c r="AA48" s="22">
        <v>30</v>
      </c>
      <c r="AB48" s="22">
        <v>40</v>
      </c>
      <c r="AC48" s="22">
        <v>40</v>
      </c>
      <c r="AD48" s="22">
        <v>52</v>
      </c>
      <c r="AE48" s="22">
        <v>43</v>
      </c>
      <c r="AF48" s="22">
        <v>50</v>
      </c>
      <c r="AG48" s="22">
        <v>60</v>
      </c>
      <c r="AH48" s="22">
        <v>57</v>
      </c>
      <c r="AI48" s="22">
        <v>49</v>
      </c>
      <c r="AJ48" s="22">
        <v>53</v>
      </c>
      <c r="AK48" s="22">
        <v>47</v>
      </c>
      <c r="AL48" s="22">
        <v>43</v>
      </c>
    </row>
    <row r="49" spans="1:62" x14ac:dyDescent="0.35">
      <c r="A49" s="10" t="s">
        <v>120</v>
      </c>
      <c r="B49" s="10" t="s">
        <v>120</v>
      </c>
      <c r="C49" s="22">
        <v>46</v>
      </c>
      <c r="D49" s="22">
        <v>48</v>
      </c>
      <c r="E49" s="22">
        <v>51</v>
      </c>
      <c r="F49" s="22">
        <v>58</v>
      </c>
      <c r="G49" s="22">
        <v>64</v>
      </c>
      <c r="H49" s="22">
        <v>71</v>
      </c>
      <c r="I49" s="22">
        <v>74</v>
      </c>
      <c r="J49" s="22">
        <v>72</v>
      </c>
      <c r="K49" s="22">
        <v>66</v>
      </c>
      <c r="L49" s="22">
        <v>60</v>
      </c>
      <c r="M49" s="22">
        <v>61</v>
      </c>
      <c r="N49" s="22">
        <v>53</v>
      </c>
      <c r="O49" s="22">
        <v>37</v>
      </c>
      <c r="P49" s="22">
        <v>38</v>
      </c>
      <c r="Q49" s="22">
        <v>19</v>
      </c>
      <c r="R49" s="22">
        <v>22</v>
      </c>
      <c r="S49" s="22">
        <v>32</v>
      </c>
      <c r="T49" s="22">
        <v>48</v>
      </c>
      <c r="U49" s="22">
        <v>71</v>
      </c>
      <c r="V49" s="22">
        <v>66</v>
      </c>
      <c r="W49" s="22">
        <v>55</v>
      </c>
      <c r="X49" s="22">
        <v>59</v>
      </c>
      <c r="Y49" s="22">
        <v>47</v>
      </c>
      <c r="Z49" s="22">
        <v>47</v>
      </c>
      <c r="AA49" s="22">
        <v>36</v>
      </c>
      <c r="AB49" s="22">
        <v>45</v>
      </c>
      <c r="AC49" s="22">
        <v>47</v>
      </c>
      <c r="AD49" s="22">
        <v>64</v>
      </c>
      <c r="AE49" s="22">
        <v>52</v>
      </c>
      <c r="AF49" s="22">
        <v>61</v>
      </c>
      <c r="AG49" s="22">
        <v>72</v>
      </c>
      <c r="AH49" s="22">
        <v>67</v>
      </c>
      <c r="AI49" s="22">
        <v>60</v>
      </c>
      <c r="AJ49" s="22">
        <v>64</v>
      </c>
      <c r="AK49" s="22">
        <v>57</v>
      </c>
      <c r="AL49" s="22">
        <v>53</v>
      </c>
    </row>
    <row r="50" spans="1:62" x14ac:dyDescent="0.35">
      <c r="A50" s="10" t="s">
        <v>121</v>
      </c>
      <c r="B50" s="10" t="s">
        <v>122</v>
      </c>
      <c r="C50" s="38" t="s">
        <v>44</v>
      </c>
      <c r="D50" s="38" t="s">
        <v>44</v>
      </c>
      <c r="E50" s="38" t="s">
        <v>44</v>
      </c>
      <c r="F50" s="38" t="s">
        <v>44</v>
      </c>
      <c r="G50" s="38" t="s">
        <v>44</v>
      </c>
      <c r="H50" s="38" t="s">
        <v>44</v>
      </c>
      <c r="I50" s="38" t="s">
        <v>44</v>
      </c>
      <c r="J50" s="38" t="s">
        <v>44</v>
      </c>
      <c r="K50" s="38" t="s">
        <v>44</v>
      </c>
      <c r="L50" s="38" t="s">
        <v>44</v>
      </c>
      <c r="M50" s="38" t="s">
        <v>44</v>
      </c>
      <c r="N50" s="38" t="s">
        <v>44</v>
      </c>
      <c r="O50" s="38" t="s">
        <v>44</v>
      </c>
      <c r="P50" s="38" t="s">
        <v>44</v>
      </c>
      <c r="Q50" s="38" t="s">
        <v>44</v>
      </c>
      <c r="R50" s="38" t="s">
        <v>44</v>
      </c>
      <c r="S50" s="38" t="s">
        <v>44</v>
      </c>
      <c r="T50" s="38" t="s">
        <v>44</v>
      </c>
      <c r="U50" s="38" t="s">
        <v>44</v>
      </c>
      <c r="V50" s="38" t="s">
        <v>44</v>
      </c>
      <c r="W50" s="38" t="s">
        <v>44</v>
      </c>
      <c r="X50" s="38" t="s">
        <v>44</v>
      </c>
      <c r="Y50" s="38" t="s">
        <v>44</v>
      </c>
      <c r="Z50" s="38" t="s">
        <v>44</v>
      </c>
      <c r="AA50" s="22">
        <v>9</v>
      </c>
      <c r="AB50" s="22">
        <v>26</v>
      </c>
      <c r="AC50" s="22">
        <v>18</v>
      </c>
      <c r="AD50" s="22">
        <v>18</v>
      </c>
      <c r="AE50" s="22">
        <v>17</v>
      </c>
      <c r="AF50" s="22">
        <v>25</v>
      </c>
      <c r="AG50" s="22">
        <v>32</v>
      </c>
      <c r="AH50" s="22">
        <v>34</v>
      </c>
      <c r="AI50" s="22">
        <v>23</v>
      </c>
      <c r="AJ50" s="22">
        <v>14</v>
      </c>
      <c r="AK50" s="22">
        <v>11</v>
      </c>
      <c r="AL50" s="22">
        <v>10</v>
      </c>
    </row>
    <row r="51" spans="1:62" x14ac:dyDescent="0.35">
      <c r="A51" s="10" t="s">
        <v>107</v>
      </c>
      <c r="B51" s="10" t="s">
        <v>59</v>
      </c>
      <c r="C51" s="22">
        <v>29</v>
      </c>
      <c r="D51" s="22">
        <v>37</v>
      </c>
      <c r="E51" s="22">
        <v>20</v>
      </c>
      <c r="F51" s="22">
        <v>20</v>
      </c>
      <c r="G51" s="22">
        <v>30</v>
      </c>
      <c r="H51" s="22">
        <v>40</v>
      </c>
      <c r="I51" s="22">
        <v>51</v>
      </c>
      <c r="J51" s="22">
        <v>49</v>
      </c>
      <c r="K51" s="22">
        <v>22</v>
      </c>
      <c r="L51" s="22">
        <v>21</v>
      </c>
      <c r="M51" s="22">
        <v>18</v>
      </c>
      <c r="N51" s="22">
        <v>25</v>
      </c>
      <c r="O51" s="22">
        <v>33</v>
      </c>
      <c r="P51" s="22">
        <v>32</v>
      </c>
      <c r="Q51" s="22">
        <v>8</v>
      </c>
      <c r="R51" s="22">
        <v>8</v>
      </c>
      <c r="S51" s="22">
        <v>10</v>
      </c>
      <c r="T51" s="22">
        <v>35</v>
      </c>
      <c r="U51" s="22">
        <v>50</v>
      </c>
      <c r="V51" s="22">
        <v>44</v>
      </c>
      <c r="W51" s="22">
        <v>25</v>
      </c>
      <c r="X51" s="22">
        <v>23</v>
      </c>
      <c r="Y51" s="22">
        <v>17</v>
      </c>
      <c r="Z51" s="22">
        <v>28</v>
      </c>
      <c r="AA51" s="22">
        <v>28</v>
      </c>
      <c r="AB51" s="22">
        <v>33</v>
      </c>
      <c r="AC51" s="22">
        <v>27</v>
      </c>
      <c r="AD51" s="22">
        <v>23</v>
      </c>
      <c r="AE51" s="22">
        <v>25</v>
      </c>
      <c r="AF51" s="22">
        <v>34</v>
      </c>
      <c r="AG51" s="22">
        <v>44</v>
      </c>
      <c r="AH51" s="22">
        <v>43</v>
      </c>
      <c r="AI51" s="22">
        <v>22</v>
      </c>
      <c r="AJ51" s="22">
        <v>21</v>
      </c>
      <c r="AK51" s="22">
        <v>18</v>
      </c>
      <c r="AL51" s="22">
        <v>25</v>
      </c>
    </row>
    <row r="52" spans="1:62" x14ac:dyDescent="0.35">
      <c r="A52" s="10" t="s">
        <v>110</v>
      </c>
      <c r="B52" s="10" t="s">
        <v>60</v>
      </c>
      <c r="C52" s="22">
        <v>18</v>
      </c>
      <c r="D52" s="22">
        <v>18</v>
      </c>
      <c r="E52" s="22">
        <v>19</v>
      </c>
      <c r="F52" s="22">
        <v>24</v>
      </c>
      <c r="G52" s="22">
        <v>27</v>
      </c>
      <c r="H52" s="22">
        <v>27</v>
      </c>
      <c r="I52" s="22">
        <v>46</v>
      </c>
      <c r="J52" s="22">
        <v>34</v>
      </c>
      <c r="K52" s="22">
        <v>28</v>
      </c>
      <c r="L52" s="22">
        <v>28</v>
      </c>
      <c r="M52" s="22">
        <v>25</v>
      </c>
      <c r="N52" s="22">
        <v>18</v>
      </c>
      <c r="O52" s="22">
        <v>19</v>
      </c>
      <c r="P52" s="22">
        <v>18</v>
      </c>
      <c r="Q52" s="22">
        <v>19</v>
      </c>
      <c r="R52" s="22">
        <v>22</v>
      </c>
      <c r="S52" s="22">
        <v>23</v>
      </c>
      <c r="T52" s="22">
        <v>29</v>
      </c>
      <c r="U52" s="22">
        <v>42</v>
      </c>
      <c r="V52" s="22">
        <v>40</v>
      </c>
      <c r="W52" s="22">
        <v>28</v>
      </c>
      <c r="X52" s="22">
        <v>29</v>
      </c>
      <c r="Y52" s="22">
        <v>25</v>
      </c>
      <c r="Z52" s="22">
        <v>24</v>
      </c>
      <c r="AA52" s="22">
        <v>23</v>
      </c>
      <c r="AB52" s="22">
        <v>24</v>
      </c>
      <c r="AC52" s="22">
        <v>28</v>
      </c>
      <c r="AD52" s="22">
        <v>32</v>
      </c>
      <c r="AE52" s="22">
        <v>32</v>
      </c>
      <c r="AF52" s="22">
        <v>34</v>
      </c>
      <c r="AG52" s="22">
        <v>48</v>
      </c>
      <c r="AH52" s="22">
        <v>43</v>
      </c>
      <c r="AI52" s="22">
        <v>23</v>
      </c>
      <c r="AJ52" s="22">
        <v>27</v>
      </c>
      <c r="AK52" s="22">
        <v>28</v>
      </c>
      <c r="AL52" s="22">
        <v>22</v>
      </c>
    </row>
    <row r="53" spans="1:62" x14ac:dyDescent="0.35">
      <c r="A53" s="10" t="s">
        <v>109</v>
      </c>
      <c r="B53" s="10" t="s">
        <v>61</v>
      </c>
      <c r="C53" s="22">
        <v>27</v>
      </c>
      <c r="D53" s="22">
        <v>32</v>
      </c>
      <c r="E53" s="22">
        <v>28</v>
      </c>
      <c r="F53" s="22">
        <v>30</v>
      </c>
      <c r="G53" s="22">
        <v>29</v>
      </c>
      <c r="H53" s="22">
        <v>35</v>
      </c>
      <c r="I53" s="22">
        <v>48</v>
      </c>
      <c r="J53" s="22">
        <v>47</v>
      </c>
      <c r="K53" s="22">
        <v>29</v>
      </c>
      <c r="L53" s="22">
        <v>31</v>
      </c>
      <c r="M53" s="22">
        <v>32</v>
      </c>
      <c r="N53" s="22">
        <v>30</v>
      </c>
      <c r="O53" s="22">
        <v>24</v>
      </c>
      <c r="P53" s="22">
        <v>24</v>
      </c>
      <c r="Q53" s="22">
        <v>13</v>
      </c>
      <c r="R53" s="22">
        <v>15</v>
      </c>
      <c r="S53" s="22">
        <v>18</v>
      </c>
      <c r="T53" s="22">
        <v>40</v>
      </c>
      <c r="U53" s="22">
        <v>52</v>
      </c>
      <c r="V53" s="22">
        <v>49</v>
      </c>
      <c r="W53" s="22">
        <v>33</v>
      </c>
      <c r="X53" s="22">
        <v>35</v>
      </c>
      <c r="Y53" s="22">
        <v>34</v>
      </c>
      <c r="Z53" s="22">
        <v>32</v>
      </c>
      <c r="AA53" s="22">
        <v>28</v>
      </c>
      <c r="AB53" s="22">
        <v>27</v>
      </c>
      <c r="AC53" s="22">
        <v>29</v>
      </c>
      <c r="AD53" s="22">
        <v>32</v>
      </c>
      <c r="AE53" s="22">
        <v>33</v>
      </c>
      <c r="AF53" s="22">
        <v>41</v>
      </c>
      <c r="AG53" s="22">
        <v>51</v>
      </c>
      <c r="AH53" s="22">
        <v>50</v>
      </c>
      <c r="AI53" s="22">
        <v>31</v>
      </c>
      <c r="AJ53" s="22">
        <v>32</v>
      </c>
      <c r="AK53" s="22">
        <v>31</v>
      </c>
      <c r="AL53" s="22">
        <v>29</v>
      </c>
    </row>
    <row r="54" spans="1:62" x14ac:dyDescent="0.35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</row>
    <row r="56" spans="1:62" x14ac:dyDescent="0.35">
      <c r="B56" s="37" t="s">
        <v>69</v>
      </c>
    </row>
    <row r="57" spans="1:62" s="47" customFormat="1" x14ac:dyDescent="0.35">
      <c r="A57" s="48"/>
      <c r="B57" s="48"/>
      <c r="C57" s="44" t="s">
        <v>23</v>
      </c>
      <c r="D57" s="44" t="s">
        <v>24</v>
      </c>
      <c r="E57" s="44" t="s">
        <v>25</v>
      </c>
      <c r="F57" s="44" t="s">
        <v>26</v>
      </c>
      <c r="G57" s="44" t="s">
        <v>27</v>
      </c>
      <c r="H57" s="44" t="s">
        <v>28</v>
      </c>
      <c r="I57" s="44" t="s">
        <v>29</v>
      </c>
      <c r="J57" s="44" t="s">
        <v>30</v>
      </c>
      <c r="K57" s="44" t="s">
        <v>31</v>
      </c>
      <c r="L57" s="44" t="s">
        <v>32</v>
      </c>
      <c r="M57" s="44" t="s">
        <v>33</v>
      </c>
      <c r="N57" s="44" t="s">
        <v>34</v>
      </c>
      <c r="O57" s="45" t="s">
        <v>23</v>
      </c>
      <c r="P57" s="45" t="s">
        <v>24</v>
      </c>
      <c r="Q57" s="45" t="s">
        <v>25</v>
      </c>
      <c r="R57" s="45" t="s">
        <v>26</v>
      </c>
      <c r="S57" s="45" t="s">
        <v>27</v>
      </c>
      <c r="T57" s="45" t="s">
        <v>28</v>
      </c>
      <c r="U57" s="45" t="s">
        <v>29</v>
      </c>
      <c r="V57" s="45" t="s">
        <v>30</v>
      </c>
      <c r="W57" s="45" t="s">
        <v>31</v>
      </c>
      <c r="X57" s="45" t="s">
        <v>32</v>
      </c>
      <c r="Y57" s="45" t="s">
        <v>33</v>
      </c>
      <c r="Z57" s="45" t="s">
        <v>34</v>
      </c>
      <c r="AA57" s="46" t="s">
        <v>23</v>
      </c>
      <c r="AB57" s="46" t="s">
        <v>24</v>
      </c>
      <c r="AC57" s="46" t="s">
        <v>25</v>
      </c>
      <c r="AD57" s="46" t="s">
        <v>26</v>
      </c>
      <c r="AE57" s="46" t="s">
        <v>27</v>
      </c>
      <c r="AF57" s="46" t="s">
        <v>28</v>
      </c>
      <c r="AG57" s="46" t="s">
        <v>29</v>
      </c>
      <c r="AH57" s="46" t="s">
        <v>30</v>
      </c>
      <c r="AI57" s="46" t="s">
        <v>31</v>
      </c>
      <c r="AJ57" s="46" t="s">
        <v>32</v>
      </c>
      <c r="AK57" s="46" t="s">
        <v>33</v>
      </c>
      <c r="AL57" s="46" t="s">
        <v>34</v>
      </c>
      <c r="AM57" s="124" t="s">
        <v>70</v>
      </c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5" t="s">
        <v>70</v>
      </c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</row>
    <row r="58" spans="1:62" s="47" customFormat="1" x14ac:dyDescent="0.35">
      <c r="A58" s="48"/>
      <c r="B58" s="48"/>
      <c r="C58" s="44" t="s">
        <v>71</v>
      </c>
      <c r="D58" s="44" t="s">
        <v>72</v>
      </c>
      <c r="E58" s="44" t="s">
        <v>73</v>
      </c>
      <c r="F58" s="44" t="s">
        <v>74</v>
      </c>
      <c r="G58" s="44" t="s">
        <v>75</v>
      </c>
      <c r="H58" s="44" t="s">
        <v>76</v>
      </c>
      <c r="I58" s="44" t="s">
        <v>77</v>
      </c>
      <c r="J58" s="44" t="s">
        <v>30</v>
      </c>
      <c r="K58" s="44" t="s">
        <v>31</v>
      </c>
      <c r="L58" s="44" t="s">
        <v>78</v>
      </c>
      <c r="M58" s="44" t="s">
        <v>33</v>
      </c>
      <c r="N58" s="44" t="s">
        <v>79</v>
      </c>
      <c r="O58" s="45" t="s">
        <v>71</v>
      </c>
      <c r="P58" s="45" t="s">
        <v>72</v>
      </c>
      <c r="Q58" s="45" t="s">
        <v>73</v>
      </c>
      <c r="R58" s="45" t="s">
        <v>74</v>
      </c>
      <c r="S58" s="45" t="s">
        <v>75</v>
      </c>
      <c r="T58" s="45" t="s">
        <v>76</v>
      </c>
      <c r="U58" s="45" t="s">
        <v>77</v>
      </c>
      <c r="V58" s="45" t="s">
        <v>30</v>
      </c>
      <c r="W58" s="45" t="s">
        <v>31</v>
      </c>
      <c r="X58" s="45" t="s">
        <v>78</v>
      </c>
      <c r="Y58" s="45" t="s">
        <v>33</v>
      </c>
      <c r="Z58" s="45" t="s">
        <v>79</v>
      </c>
      <c r="AA58" s="46" t="s">
        <v>71</v>
      </c>
      <c r="AB58" s="46" t="s">
        <v>72</v>
      </c>
      <c r="AC58" s="46" t="s">
        <v>73</v>
      </c>
      <c r="AD58" s="46" t="s">
        <v>74</v>
      </c>
      <c r="AE58" s="46" t="s">
        <v>75</v>
      </c>
      <c r="AF58" s="46" t="s">
        <v>76</v>
      </c>
      <c r="AG58" s="46" t="s">
        <v>77</v>
      </c>
      <c r="AH58" s="46" t="s">
        <v>30</v>
      </c>
      <c r="AI58" s="46" t="s">
        <v>31</v>
      </c>
      <c r="AJ58" s="46" t="s">
        <v>78</v>
      </c>
      <c r="AK58" s="46" t="s">
        <v>33</v>
      </c>
      <c r="AL58" s="46" t="s">
        <v>79</v>
      </c>
      <c r="AM58" s="50" t="s">
        <v>71</v>
      </c>
      <c r="AN58" s="50" t="s">
        <v>72</v>
      </c>
      <c r="AO58" s="50" t="s">
        <v>73</v>
      </c>
      <c r="AP58" s="50" t="s">
        <v>74</v>
      </c>
      <c r="AQ58" s="50" t="s">
        <v>75</v>
      </c>
      <c r="AR58" s="50" t="s">
        <v>76</v>
      </c>
      <c r="AS58" s="50" t="s">
        <v>77</v>
      </c>
      <c r="AT58" s="50" t="s">
        <v>30</v>
      </c>
      <c r="AU58" s="50" t="s">
        <v>31</v>
      </c>
      <c r="AV58" s="50" t="s">
        <v>78</v>
      </c>
      <c r="AW58" s="50" t="s">
        <v>33</v>
      </c>
      <c r="AX58" s="50" t="s">
        <v>79</v>
      </c>
      <c r="AY58" s="51" t="s">
        <v>71</v>
      </c>
      <c r="AZ58" s="51" t="s">
        <v>72</v>
      </c>
      <c r="BA58" s="51" t="s">
        <v>73</v>
      </c>
      <c r="BB58" s="51" t="s">
        <v>74</v>
      </c>
      <c r="BC58" s="51" t="s">
        <v>75</v>
      </c>
      <c r="BD58" s="51" t="s">
        <v>76</v>
      </c>
      <c r="BE58" s="51" t="s">
        <v>77</v>
      </c>
      <c r="BF58" s="51" t="s">
        <v>30</v>
      </c>
      <c r="BG58" s="51" t="s">
        <v>31</v>
      </c>
      <c r="BH58" s="51" t="s">
        <v>78</v>
      </c>
      <c r="BI58" s="51" t="s">
        <v>33</v>
      </c>
      <c r="BJ58" s="51" t="s">
        <v>79</v>
      </c>
    </row>
    <row r="59" spans="1:62" s="47" customFormat="1" x14ac:dyDescent="0.35">
      <c r="A59" s="48"/>
      <c r="B59" s="48"/>
      <c r="C59" s="44" t="s">
        <v>35</v>
      </c>
      <c r="D59" s="44" t="s">
        <v>35</v>
      </c>
      <c r="E59" s="44" t="s">
        <v>35</v>
      </c>
      <c r="F59" s="44" t="s">
        <v>35</v>
      </c>
      <c r="G59" s="44" t="s">
        <v>35</v>
      </c>
      <c r="H59" s="44" t="s">
        <v>35</v>
      </c>
      <c r="I59" s="44" t="s">
        <v>35</v>
      </c>
      <c r="J59" s="44" t="s">
        <v>35</v>
      </c>
      <c r="K59" s="44" t="s">
        <v>35</v>
      </c>
      <c r="L59" s="44" t="s">
        <v>35</v>
      </c>
      <c r="M59" s="44" t="s">
        <v>35</v>
      </c>
      <c r="N59" s="44" t="s">
        <v>35</v>
      </c>
      <c r="O59" s="45" t="s">
        <v>36</v>
      </c>
      <c r="P59" s="45" t="s">
        <v>36</v>
      </c>
      <c r="Q59" s="45" t="s">
        <v>36</v>
      </c>
      <c r="R59" s="45" t="s">
        <v>36</v>
      </c>
      <c r="S59" s="45" t="s">
        <v>36</v>
      </c>
      <c r="T59" s="45" t="s">
        <v>36</v>
      </c>
      <c r="U59" s="45" t="s">
        <v>36</v>
      </c>
      <c r="V59" s="45" t="s">
        <v>36</v>
      </c>
      <c r="W59" s="45" t="s">
        <v>36</v>
      </c>
      <c r="X59" s="45" t="s">
        <v>36</v>
      </c>
      <c r="Y59" s="45" t="s">
        <v>36</v>
      </c>
      <c r="Z59" s="45" t="s">
        <v>36</v>
      </c>
      <c r="AA59" s="49" t="s">
        <v>38</v>
      </c>
      <c r="AB59" s="49" t="s">
        <v>38</v>
      </c>
      <c r="AC59" s="49" t="s">
        <v>38</v>
      </c>
      <c r="AD59" s="49" t="s">
        <v>38</v>
      </c>
      <c r="AE59" s="49" t="s">
        <v>38</v>
      </c>
      <c r="AF59" s="49" t="s">
        <v>38</v>
      </c>
      <c r="AG59" s="49" t="s">
        <v>38</v>
      </c>
      <c r="AH59" s="49" t="s">
        <v>38</v>
      </c>
      <c r="AI59" s="49" t="s">
        <v>38</v>
      </c>
      <c r="AJ59" s="49" t="s">
        <v>38</v>
      </c>
      <c r="AK59" s="49" t="s">
        <v>38</v>
      </c>
      <c r="AL59" s="49" t="s">
        <v>38</v>
      </c>
      <c r="AM59" s="44" t="s">
        <v>23</v>
      </c>
      <c r="AN59" s="44" t="s">
        <v>24</v>
      </c>
      <c r="AO59" s="44" t="s">
        <v>25</v>
      </c>
      <c r="AP59" s="44" t="s">
        <v>26</v>
      </c>
      <c r="AQ59" s="44" t="s">
        <v>27</v>
      </c>
      <c r="AR59" s="44" t="s">
        <v>28</v>
      </c>
      <c r="AS59" s="44" t="s">
        <v>29</v>
      </c>
      <c r="AT59" s="44" t="s">
        <v>30</v>
      </c>
      <c r="AU59" s="44" t="s">
        <v>31</v>
      </c>
      <c r="AV59" s="44" t="s">
        <v>32</v>
      </c>
      <c r="AW59" s="44" t="s">
        <v>33</v>
      </c>
      <c r="AX59" s="44" t="s">
        <v>34</v>
      </c>
      <c r="AY59" s="52" t="s">
        <v>23</v>
      </c>
      <c r="AZ59" s="52" t="s">
        <v>24</v>
      </c>
      <c r="BA59" s="52" t="s">
        <v>25</v>
      </c>
      <c r="BB59" s="52" t="s">
        <v>26</v>
      </c>
      <c r="BC59" s="52" t="s">
        <v>27</v>
      </c>
      <c r="BD59" s="52" t="s">
        <v>28</v>
      </c>
      <c r="BE59" s="52" t="s">
        <v>29</v>
      </c>
      <c r="BF59" s="52" t="s">
        <v>30</v>
      </c>
      <c r="BG59" s="52" t="s">
        <v>31</v>
      </c>
      <c r="BH59" s="52" t="s">
        <v>32</v>
      </c>
      <c r="BI59" s="52" t="s">
        <v>33</v>
      </c>
      <c r="BJ59" s="52" t="s">
        <v>34</v>
      </c>
    </row>
    <row r="60" spans="1:62" x14ac:dyDescent="0.35">
      <c r="A60" s="10" t="s">
        <v>80</v>
      </c>
      <c r="B60" s="10" t="s">
        <v>0</v>
      </c>
      <c r="C60" s="22">
        <v>37</v>
      </c>
      <c r="D60" s="22">
        <v>36</v>
      </c>
      <c r="E60" s="22">
        <v>36</v>
      </c>
      <c r="F60" s="22">
        <v>37</v>
      </c>
      <c r="G60" s="22">
        <v>43</v>
      </c>
      <c r="H60" s="22">
        <v>41</v>
      </c>
      <c r="I60" s="22">
        <v>40</v>
      </c>
      <c r="J60" s="22">
        <v>39</v>
      </c>
      <c r="K60" s="22">
        <v>40</v>
      </c>
      <c r="L60" s="22">
        <v>38</v>
      </c>
      <c r="M60" s="22">
        <v>39</v>
      </c>
      <c r="N60" s="22">
        <v>38</v>
      </c>
      <c r="O60" s="22">
        <v>30</v>
      </c>
      <c r="P60" s="22">
        <v>30</v>
      </c>
      <c r="Q60" s="22">
        <v>26</v>
      </c>
      <c r="R60" s="22">
        <v>28</v>
      </c>
      <c r="S60" s="22">
        <v>29</v>
      </c>
      <c r="T60" s="22">
        <v>33</v>
      </c>
      <c r="U60" s="22">
        <v>36</v>
      </c>
      <c r="V60" s="22">
        <v>35</v>
      </c>
      <c r="W60" s="22">
        <v>36</v>
      </c>
      <c r="X60" s="22">
        <v>36</v>
      </c>
      <c r="Y60" s="22">
        <v>35</v>
      </c>
      <c r="Z60" s="22">
        <v>37</v>
      </c>
      <c r="AA60" s="22">
        <v>36</v>
      </c>
      <c r="AB60" s="22">
        <v>36</v>
      </c>
      <c r="AC60" s="22">
        <v>37</v>
      </c>
      <c r="AD60" s="22">
        <v>40</v>
      </c>
      <c r="AE60" s="22">
        <v>43</v>
      </c>
      <c r="AF60" s="22">
        <v>41</v>
      </c>
      <c r="AG60" s="22">
        <v>43</v>
      </c>
      <c r="AH60" s="22">
        <v>42</v>
      </c>
      <c r="AI60" s="22">
        <v>45</v>
      </c>
      <c r="AJ60" s="22">
        <v>44</v>
      </c>
      <c r="AK60" s="22">
        <v>45</v>
      </c>
      <c r="AL60" s="22">
        <v>46</v>
      </c>
      <c r="AM60" s="5">
        <f>AA60-C60</f>
        <v>-1</v>
      </c>
      <c r="AN60" s="5">
        <f t="shared" ref="AN60:AN62" si="52">AB60-D60</f>
        <v>0</v>
      </c>
      <c r="AO60" s="5">
        <f t="shared" ref="AO60:AO62" si="53">AC60-E60</f>
        <v>1</v>
      </c>
      <c r="AP60" s="5">
        <f t="shared" ref="AP60:AP62" si="54">AD60-F60</f>
        <v>3</v>
      </c>
      <c r="AQ60" s="5">
        <f t="shared" ref="AQ60:AQ62" si="55">AE60-G60</f>
        <v>0</v>
      </c>
      <c r="AR60" s="5">
        <f t="shared" ref="AR60:AR62" si="56">AF60-H60</f>
        <v>0</v>
      </c>
      <c r="AS60" s="5">
        <f t="shared" ref="AS60:AS62" si="57">AG60-I60</f>
        <v>3</v>
      </c>
      <c r="AT60" s="5">
        <f t="shared" ref="AT60:AT62" si="58">AH60-J60</f>
        <v>3</v>
      </c>
      <c r="AU60" s="5">
        <f t="shared" ref="AU60:AU62" si="59">AI60-K60</f>
        <v>5</v>
      </c>
      <c r="AV60" s="5">
        <f t="shared" ref="AV60:AV62" si="60">AJ60-L60</f>
        <v>6</v>
      </c>
      <c r="AW60" s="5">
        <f t="shared" ref="AW60:AW62" si="61">AK60-M60</f>
        <v>6</v>
      </c>
      <c r="AX60" s="5">
        <f t="shared" ref="AX60:AX62" si="62">AL60-N60</f>
        <v>8</v>
      </c>
      <c r="AY60" s="6">
        <f>(AA60-C60)/C60</f>
        <v>-2.7027027027027029E-2</v>
      </c>
      <c r="AZ60" s="6">
        <f t="shared" ref="AZ60:AZ62" si="63">(AB60-D60)/D60</f>
        <v>0</v>
      </c>
      <c r="BA60" s="6">
        <f t="shared" ref="BA60:BA62" si="64">(AC60-E60)/E60</f>
        <v>2.7777777777777776E-2</v>
      </c>
      <c r="BB60" s="6">
        <f t="shared" ref="BB60:BB62" si="65">(AD60-F60)/F60</f>
        <v>8.1081081081081086E-2</v>
      </c>
      <c r="BC60" s="6">
        <f t="shared" ref="BC60:BC62" si="66">(AE60-G60)/G60</f>
        <v>0</v>
      </c>
      <c r="BD60" s="6">
        <f t="shared" ref="BD60:BD62" si="67">(AF60-H60)/H60</f>
        <v>0</v>
      </c>
      <c r="BE60" s="6">
        <f t="shared" ref="BE60:BE62" si="68">(AG60-I60)/I60</f>
        <v>7.4999999999999997E-2</v>
      </c>
      <c r="BF60" s="6">
        <f t="shared" ref="BF60:BF62" si="69">(AH60-J60)/J60</f>
        <v>7.6923076923076927E-2</v>
      </c>
      <c r="BG60" s="6">
        <f t="shared" ref="BG60:BG62" si="70">(AI60-K60)/K60</f>
        <v>0.125</v>
      </c>
      <c r="BH60" s="6">
        <f t="shared" ref="BH60:BH62" si="71">(AJ60-L60)/L60</f>
        <v>0.15789473684210525</v>
      </c>
      <c r="BI60" s="6">
        <f t="shared" ref="BI60:BI62" si="72">(AK60-M60)/M60</f>
        <v>0.15384615384615385</v>
      </c>
      <c r="BJ60" s="6">
        <f t="shared" ref="BJ60:BJ62" si="73">(AL60-N60)/N60</f>
        <v>0.21052631578947367</v>
      </c>
    </row>
    <row r="61" spans="1:62" x14ac:dyDescent="0.35">
      <c r="A61" s="10" t="s">
        <v>125</v>
      </c>
      <c r="B61" s="10" t="s">
        <v>126</v>
      </c>
      <c r="C61" s="22">
        <v>42</v>
      </c>
      <c r="D61" s="22">
        <v>41</v>
      </c>
      <c r="E61" s="22">
        <v>41</v>
      </c>
      <c r="F61" s="22">
        <v>42</v>
      </c>
      <c r="G61" s="22">
        <v>52</v>
      </c>
      <c r="H61" s="22">
        <v>51</v>
      </c>
      <c r="I61" s="22">
        <v>49</v>
      </c>
      <c r="J61" s="22">
        <v>48</v>
      </c>
      <c r="K61" s="22">
        <v>47</v>
      </c>
      <c r="L61" s="22">
        <v>43</v>
      </c>
      <c r="M61" s="22">
        <v>46</v>
      </c>
      <c r="N61" s="22">
        <v>42</v>
      </c>
      <c r="O61" s="22">
        <v>28</v>
      </c>
      <c r="P61" s="22">
        <v>30</v>
      </c>
      <c r="Q61" s="22">
        <v>29</v>
      </c>
      <c r="R61" s="22">
        <v>29</v>
      </c>
      <c r="S61" s="22">
        <v>29</v>
      </c>
      <c r="T61" s="22">
        <v>35</v>
      </c>
      <c r="U61" s="22">
        <v>39</v>
      </c>
      <c r="V61" s="22">
        <v>39</v>
      </c>
      <c r="W61" s="22">
        <v>39</v>
      </c>
      <c r="X61" s="22">
        <v>37</v>
      </c>
      <c r="Y61" s="22">
        <v>37</v>
      </c>
      <c r="Z61" s="22">
        <v>38</v>
      </c>
      <c r="AA61" s="22">
        <v>38</v>
      </c>
      <c r="AB61" s="22">
        <v>37</v>
      </c>
      <c r="AC61" s="22">
        <v>38</v>
      </c>
      <c r="AD61" s="22">
        <v>41</v>
      </c>
      <c r="AE61" s="22">
        <v>47</v>
      </c>
      <c r="AF61" s="22">
        <v>46</v>
      </c>
      <c r="AG61" s="22">
        <v>50</v>
      </c>
      <c r="AH61" s="22">
        <v>48</v>
      </c>
      <c r="AI61" s="22">
        <v>51</v>
      </c>
      <c r="AJ61" s="22">
        <v>47</v>
      </c>
      <c r="AK61" s="22">
        <v>48</v>
      </c>
      <c r="AL61" s="22">
        <v>49</v>
      </c>
      <c r="AM61" s="5">
        <f t="shared" ref="AM61:AM62" si="74">AA61-C61</f>
        <v>-4</v>
      </c>
      <c r="AN61" s="5">
        <f t="shared" si="52"/>
        <v>-4</v>
      </c>
      <c r="AO61" s="5">
        <f t="shared" si="53"/>
        <v>-3</v>
      </c>
      <c r="AP61" s="5">
        <f t="shared" si="54"/>
        <v>-1</v>
      </c>
      <c r="AQ61" s="5">
        <f t="shared" si="55"/>
        <v>-5</v>
      </c>
      <c r="AR61" s="5">
        <f t="shared" si="56"/>
        <v>-5</v>
      </c>
      <c r="AS61" s="5">
        <f t="shared" si="57"/>
        <v>1</v>
      </c>
      <c r="AT61" s="5">
        <f t="shared" si="58"/>
        <v>0</v>
      </c>
      <c r="AU61" s="5">
        <f t="shared" si="59"/>
        <v>4</v>
      </c>
      <c r="AV61" s="5">
        <f t="shared" si="60"/>
        <v>4</v>
      </c>
      <c r="AW61" s="5">
        <f t="shared" si="61"/>
        <v>2</v>
      </c>
      <c r="AX61" s="5">
        <f t="shared" si="62"/>
        <v>7</v>
      </c>
      <c r="AY61" s="6">
        <f t="shared" ref="AY61:AY62" si="75">(AA61-C61)/C61</f>
        <v>-9.5238095238095233E-2</v>
      </c>
      <c r="AZ61" s="6">
        <f t="shared" si="63"/>
        <v>-9.7560975609756101E-2</v>
      </c>
      <c r="BA61" s="6">
        <f t="shared" si="64"/>
        <v>-7.3170731707317069E-2</v>
      </c>
      <c r="BB61" s="6">
        <f t="shared" si="65"/>
        <v>-2.3809523809523808E-2</v>
      </c>
      <c r="BC61" s="6">
        <f t="shared" si="66"/>
        <v>-9.6153846153846159E-2</v>
      </c>
      <c r="BD61" s="6">
        <f t="shared" si="67"/>
        <v>-9.8039215686274508E-2</v>
      </c>
      <c r="BE61" s="6">
        <f t="shared" si="68"/>
        <v>2.0408163265306121E-2</v>
      </c>
      <c r="BF61" s="6">
        <f t="shared" si="69"/>
        <v>0</v>
      </c>
      <c r="BG61" s="6">
        <f t="shared" si="70"/>
        <v>8.5106382978723402E-2</v>
      </c>
      <c r="BH61" s="6">
        <f t="shared" si="71"/>
        <v>9.3023255813953487E-2</v>
      </c>
      <c r="BI61" s="6">
        <f t="shared" si="72"/>
        <v>4.3478260869565216E-2</v>
      </c>
      <c r="BJ61" s="6">
        <f t="shared" si="73"/>
        <v>0.16666666666666666</v>
      </c>
    </row>
    <row r="62" spans="1:62" x14ac:dyDescent="0.35">
      <c r="A62" s="10" t="s">
        <v>43</v>
      </c>
      <c r="B62" s="10" t="s">
        <v>43</v>
      </c>
      <c r="C62" s="22">
        <v>43</v>
      </c>
      <c r="D62" s="22">
        <v>42</v>
      </c>
      <c r="E62" s="22">
        <v>42</v>
      </c>
      <c r="F62" s="22">
        <v>42</v>
      </c>
      <c r="G62" s="22">
        <v>54</v>
      </c>
      <c r="H62" s="22">
        <v>54</v>
      </c>
      <c r="I62" s="22">
        <v>51</v>
      </c>
      <c r="J62" s="22">
        <v>51</v>
      </c>
      <c r="K62" s="22">
        <v>49</v>
      </c>
      <c r="L62" s="22">
        <v>44</v>
      </c>
      <c r="M62" s="22">
        <v>47</v>
      </c>
      <c r="N62" s="22">
        <v>42</v>
      </c>
      <c r="O62" s="22">
        <v>28</v>
      </c>
      <c r="P62" s="22">
        <v>30</v>
      </c>
      <c r="Q62" s="22">
        <v>29</v>
      </c>
      <c r="R62" s="22">
        <v>29</v>
      </c>
      <c r="S62" s="22">
        <v>30</v>
      </c>
      <c r="T62" s="22">
        <v>35</v>
      </c>
      <c r="U62" s="22">
        <v>40</v>
      </c>
      <c r="V62" s="22">
        <v>40</v>
      </c>
      <c r="W62" s="22">
        <v>39</v>
      </c>
      <c r="X62" s="22">
        <v>38</v>
      </c>
      <c r="Y62" s="22">
        <v>37</v>
      </c>
      <c r="Z62" s="22">
        <v>39</v>
      </c>
      <c r="AA62" s="22">
        <v>38</v>
      </c>
      <c r="AB62" s="22">
        <v>38</v>
      </c>
      <c r="AC62" s="22">
        <v>39</v>
      </c>
      <c r="AD62" s="22">
        <v>42</v>
      </c>
      <c r="AE62" s="22">
        <v>48</v>
      </c>
      <c r="AF62" s="22">
        <v>47</v>
      </c>
      <c r="AG62" s="22">
        <v>51</v>
      </c>
      <c r="AH62" s="22">
        <v>49</v>
      </c>
      <c r="AI62" s="22">
        <v>51</v>
      </c>
      <c r="AJ62" s="22">
        <v>46</v>
      </c>
      <c r="AK62" s="22">
        <v>48</v>
      </c>
      <c r="AL62" s="22">
        <v>48</v>
      </c>
      <c r="AM62" s="23">
        <f t="shared" si="74"/>
        <v>-5</v>
      </c>
      <c r="AN62" s="23">
        <f t="shared" si="52"/>
        <v>-4</v>
      </c>
      <c r="AO62" s="23">
        <f t="shared" si="53"/>
        <v>-3</v>
      </c>
      <c r="AP62" s="23">
        <f t="shared" si="54"/>
        <v>0</v>
      </c>
      <c r="AQ62" s="23">
        <f t="shared" si="55"/>
        <v>-6</v>
      </c>
      <c r="AR62" s="23">
        <f t="shared" si="56"/>
        <v>-7</v>
      </c>
      <c r="AS62" s="23">
        <f t="shared" si="57"/>
        <v>0</v>
      </c>
      <c r="AT62" s="23">
        <f t="shared" si="58"/>
        <v>-2</v>
      </c>
      <c r="AU62" s="23">
        <f t="shared" si="59"/>
        <v>2</v>
      </c>
      <c r="AV62" s="23">
        <f t="shared" si="60"/>
        <v>2</v>
      </c>
      <c r="AW62" s="23">
        <f t="shared" si="61"/>
        <v>1</v>
      </c>
      <c r="AX62" s="23">
        <f t="shared" si="62"/>
        <v>6</v>
      </c>
      <c r="AY62" s="24">
        <f t="shared" si="75"/>
        <v>-0.11627906976744186</v>
      </c>
      <c r="AZ62" s="24">
        <f t="shared" si="63"/>
        <v>-9.5238095238095233E-2</v>
      </c>
      <c r="BA62" s="24">
        <f t="shared" si="64"/>
        <v>-7.1428571428571425E-2</v>
      </c>
      <c r="BB62" s="24">
        <f t="shared" si="65"/>
        <v>0</v>
      </c>
      <c r="BC62" s="24">
        <f t="shared" si="66"/>
        <v>-0.1111111111111111</v>
      </c>
      <c r="BD62" s="24">
        <f t="shared" si="67"/>
        <v>-0.12962962962962962</v>
      </c>
      <c r="BE62" s="24">
        <f t="shared" si="68"/>
        <v>0</v>
      </c>
      <c r="BF62" s="24">
        <f t="shared" si="69"/>
        <v>-3.9215686274509803E-2</v>
      </c>
      <c r="BG62" s="24">
        <f t="shared" si="70"/>
        <v>4.0816326530612242E-2</v>
      </c>
      <c r="BH62" s="24">
        <f t="shared" si="71"/>
        <v>4.5454545454545456E-2</v>
      </c>
      <c r="BI62" s="24">
        <f t="shared" si="72"/>
        <v>2.1276595744680851E-2</v>
      </c>
      <c r="BJ62" s="24">
        <f t="shared" si="73"/>
        <v>0.14285714285714285</v>
      </c>
    </row>
    <row r="63" spans="1:62" x14ac:dyDescent="0.35">
      <c r="A63" s="10" t="s">
        <v>118</v>
      </c>
      <c r="B63" s="10" t="s">
        <v>47</v>
      </c>
      <c r="C63" s="38" t="s">
        <v>44</v>
      </c>
      <c r="D63" s="38" t="s">
        <v>44</v>
      </c>
      <c r="E63" s="38" t="s">
        <v>44</v>
      </c>
      <c r="F63" s="38" t="s">
        <v>44</v>
      </c>
      <c r="G63" s="38" t="s">
        <v>44</v>
      </c>
      <c r="H63" s="38" t="s">
        <v>44</v>
      </c>
      <c r="I63" s="38" t="s">
        <v>44</v>
      </c>
      <c r="J63" s="38" t="s">
        <v>44</v>
      </c>
      <c r="K63" s="38" t="s">
        <v>44</v>
      </c>
      <c r="L63" s="38" t="s">
        <v>44</v>
      </c>
      <c r="M63" s="38" t="s">
        <v>44</v>
      </c>
      <c r="N63" s="38" t="s">
        <v>44</v>
      </c>
      <c r="O63" s="38" t="s">
        <v>44</v>
      </c>
      <c r="P63" s="38" t="s">
        <v>44</v>
      </c>
      <c r="Q63" s="38" t="s">
        <v>44</v>
      </c>
      <c r="R63" s="38" t="s">
        <v>44</v>
      </c>
      <c r="S63" s="38" t="s">
        <v>44</v>
      </c>
      <c r="T63" s="38" t="s">
        <v>44</v>
      </c>
      <c r="U63" s="38" t="s">
        <v>44</v>
      </c>
      <c r="V63" s="38" t="s">
        <v>44</v>
      </c>
      <c r="W63" s="38" t="s">
        <v>44</v>
      </c>
      <c r="X63" s="38" t="s">
        <v>44</v>
      </c>
      <c r="Y63" s="38" t="s">
        <v>44</v>
      </c>
      <c r="Z63" s="38" t="s">
        <v>44</v>
      </c>
      <c r="AA63" s="22">
        <v>33</v>
      </c>
      <c r="AB63" s="22">
        <v>32</v>
      </c>
      <c r="AC63" s="22">
        <v>34</v>
      </c>
      <c r="AD63" s="22">
        <v>35</v>
      </c>
      <c r="AE63" s="22">
        <v>35</v>
      </c>
      <c r="AF63" s="22">
        <v>35</v>
      </c>
      <c r="AG63" s="22">
        <v>37</v>
      </c>
      <c r="AH63" s="22">
        <v>36</v>
      </c>
      <c r="AI63" s="22">
        <v>45</v>
      </c>
      <c r="AJ63" s="22">
        <v>49</v>
      </c>
      <c r="AK63" s="22">
        <v>47</v>
      </c>
      <c r="AL63" s="22">
        <v>54</v>
      </c>
      <c r="AM63" s="5" t="e">
        <f t="shared" ref="AM63:AM79" si="76">AA63-C63</f>
        <v>#VALUE!</v>
      </c>
      <c r="AN63" s="5" t="e">
        <f t="shared" ref="AN63:AN79" si="77">AB63-D63</f>
        <v>#VALUE!</v>
      </c>
      <c r="AO63" s="5" t="e">
        <f t="shared" ref="AO63:AO79" si="78">AC63-E63</f>
        <v>#VALUE!</v>
      </c>
      <c r="AP63" s="5" t="e">
        <f t="shared" ref="AP63:AP79" si="79">AD63-F63</f>
        <v>#VALUE!</v>
      </c>
      <c r="AQ63" s="5" t="e">
        <f t="shared" ref="AQ63:AQ79" si="80">AE63-G63</f>
        <v>#VALUE!</v>
      </c>
      <c r="AR63" s="5" t="e">
        <f t="shared" ref="AR63:AR79" si="81">AF63-H63</f>
        <v>#VALUE!</v>
      </c>
      <c r="AS63" s="5" t="e">
        <f t="shared" ref="AS63:AS79" si="82">AG63-I63</f>
        <v>#VALUE!</v>
      </c>
      <c r="AT63" s="5" t="e">
        <f t="shared" ref="AT63:AT79" si="83">AH63-J63</f>
        <v>#VALUE!</v>
      </c>
      <c r="AU63" s="5" t="e">
        <f t="shared" ref="AU63:AU79" si="84">AI63-K63</f>
        <v>#VALUE!</v>
      </c>
      <c r="AV63" s="5" t="e">
        <f t="shared" ref="AV63:AV79" si="85">AJ63-L63</f>
        <v>#VALUE!</v>
      </c>
      <c r="AW63" s="5" t="e">
        <f t="shared" ref="AW63:AW79" si="86">AK63-M63</f>
        <v>#VALUE!</v>
      </c>
      <c r="AX63" s="5" t="e">
        <f t="shared" ref="AX63:AX79" si="87">AL63-N63</f>
        <v>#VALUE!</v>
      </c>
      <c r="AY63" s="6" t="e">
        <f t="shared" ref="AY63:AY79" si="88">(AA63-C63)/C63</f>
        <v>#VALUE!</v>
      </c>
      <c r="AZ63" s="6" t="e">
        <f t="shared" ref="AZ63:AZ79" si="89">(AB63-D63)/D63</f>
        <v>#VALUE!</v>
      </c>
      <c r="BA63" s="6" t="e">
        <f t="shared" ref="BA63:BA79" si="90">(AC63-E63)/E63</f>
        <v>#VALUE!</v>
      </c>
      <c r="BB63" s="6" t="e">
        <f t="shared" ref="BB63:BB79" si="91">(AD63-F63)/F63</f>
        <v>#VALUE!</v>
      </c>
      <c r="BC63" s="6" t="e">
        <f t="shared" ref="BC63:BC79" si="92">(AE63-G63)/G63</f>
        <v>#VALUE!</v>
      </c>
      <c r="BD63" s="6" t="e">
        <f t="shared" ref="BD63:BD79" si="93">(AF63-H63)/H63</f>
        <v>#VALUE!</v>
      </c>
      <c r="BE63" s="6" t="e">
        <f t="shared" ref="BE63:BE79" si="94">(AG63-I63)/I63</f>
        <v>#VALUE!</v>
      </c>
      <c r="BF63" s="6" t="e">
        <f t="shared" ref="BF63:BF79" si="95">(AH63-J63)/J63</f>
        <v>#VALUE!</v>
      </c>
      <c r="BG63" s="6" t="e">
        <f t="shared" ref="BG63:BG79" si="96">(AI63-K63)/K63</f>
        <v>#VALUE!</v>
      </c>
      <c r="BH63" s="6" t="e">
        <f t="shared" ref="BH63:BH79" si="97">(AJ63-L63)/L63</f>
        <v>#VALUE!</v>
      </c>
      <c r="BI63" s="6" t="e">
        <f t="shared" ref="BI63:BI79" si="98">(AK63-M63)/M63</f>
        <v>#VALUE!</v>
      </c>
      <c r="BJ63" s="6" t="e">
        <f t="shared" ref="BJ63:BJ79" si="99">(AL63-N63)/N63</f>
        <v>#VALUE!</v>
      </c>
    </row>
    <row r="64" spans="1:62" x14ac:dyDescent="0.35">
      <c r="A64" s="10" t="s">
        <v>112</v>
      </c>
      <c r="B64" s="10" t="s">
        <v>48</v>
      </c>
      <c r="C64" s="22">
        <v>24</v>
      </c>
      <c r="D64" s="22">
        <v>20</v>
      </c>
      <c r="E64" s="22">
        <v>24</v>
      </c>
      <c r="F64" s="22">
        <v>28</v>
      </c>
      <c r="G64" s="22">
        <v>30</v>
      </c>
      <c r="H64" s="22">
        <v>27</v>
      </c>
      <c r="I64" s="22">
        <v>26</v>
      </c>
      <c r="J64" s="22">
        <v>24</v>
      </c>
      <c r="K64" s="22">
        <v>26</v>
      </c>
      <c r="L64" s="22">
        <v>28</v>
      </c>
      <c r="M64" s="22">
        <v>29</v>
      </c>
      <c r="N64" s="22">
        <v>26</v>
      </c>
      <c r="O64" s="22">
        <v>21</v>
      </c>
      <c r="P64" s="22">
        <v>32</v>
      </c>
      <c r="Q64" s="22">
        <v>25</v>
      </c>
      <c r="R64" s="22">
        <v>28</v>
      </c>
      <c r="S64" s="22">
        <v>23</v>
      </c>
      <c r="T64" s="22">
        <v>31</v>
      </c>
      <c r="U64" s="22">
        <v>28</v>
      </c>
      <c r="V64" s="22">
        <v>28</v>
      </c>
      <c r="W64" s="22">
        <v>28</v>
      </c>
      <c r="X64" s="22">
        <v>31</v>
      </c>
      <c r="Y64" s="22">
        <v>27</v>
      </c>
      <c r="Z64" s="22">
        <v>32</v>
      </c>
      <c r="AA64" s="22">
        <v>30</v>
      </c>
      <c r="AB64" s="22">
        <v>29</v>
      </c>
      <c r="AC64" s="22">
        <v>38</v>
      </c>
      <c r="AD64" s="22">
        <v>31</v>
      </c>
      <c r="AE64" s="22">
        <v>31</v>
      </c>
      <c r="AF64" s="22">
        <v>37</v>
      </c>
      <c r="AG64" s="22">
        <v>31</v>
      </c>
      <c r="AH64" s="22">
        <v>30</v>
      </c>
      <c r="AI64" s="22">
        <v>35</v>
      </c>
      <c r="AJ64" s="22">
        <v>32</v>
      </c>
      <c r="AK64" s="22">
        <v>31</v>
      </c>
      <c r="AL64" s="22">
        <v>29</v>
      </c>
      <c r="AM64" s="5">
        <f t="shared" si="76"/>
        <v>6</v>
      </c>
      <c r="AN64" s="5">
        <f t="shared" si="77"/>
        <v>9</v>
      </c>
      <c r="AO64" s="5">
        <f t="shared" si="78"/>
        <v>14</v>
      </c>
      <c r="AP64" s="5">
        <f t="shared" si="79"/>
        <v>3</v>
      </c>
      <c r="AQ64" s="5">
        <f t="shared" si="80"/>
        <v>1</v>
      </c>
      <c r="AR64" s="5">
        <f t="shared" si="81"/>
        <v>10</v>
      </c>
      <c r="AS64" s="5">
        <f t="shared" si="82"/>
        <v>5</v>
      </c>
      <c r="AT64" s="5">
        <f t="shared" si="83"/>
        <v>6</v>
      </c>
      <c r="AU64" s="5">
        <f t="shared" si="84"/>
        <v>9</v>
      </c>
      <c r="AV64" s="5">
        <f t="shared" si="85"/>
        <v>4</v>
      </c>
      <c r="AW64" s="5">
        <f t="shared" si="86"/>
        <v>2</v>
      </c>
      <c r="AX64" s="5">
        <f t="shared" si="87"/>
        <v>3</v>
      </c>
      <c r="AY64" s="6">
        <f t="shared" si="88"/>
        <v>0.25</v>
      </c>
      <c r="AZ64" s="6">
        <f t="shared" si="89"/>
        <v>0.45</v>
      </c>
      <c r="BA64" s="6">
        <f t="shared" si="90"/>
        <v>0.58333333333333337</v>
      </c>
      <c r="BB64" s="6">
        <f t="shared" si="91"/>
        <v>0.10714285714285714</v>
      </c>
      <c r="BC64" s="6">
        <f t="shared" si="92"/>
        <v>3.3333333333333333E-2</v>
      </c>
      <c r="BD64" s="6">
        <f t="shared" si="93"/>
        <v>0.37037037037037035</v>
      </c>
      <c r="BE64" s="6">
        <f t="shared" si="94"/>
        <v>0.19230769230769232</v>
      </c>
      <c r="BF64" s="6">
        <f t="shared" si="95"/>
        <v>0.25</v>
      </c>
      <c r="BG64" s="6">
        <f t="shared" si="96"/>
        <v>0.34615384615384615</v>
      </c>
      <c r="BH64" s="6">
        <f t="shared" si="97"/>
        <v>0.14285714285714285</v>
      </c>
      <c r="BI64" s="6">
        <f t="shared" si="98"/>
        <v>6.8965517241379309E-2</v>
      </c>
      <c r="BJ64" s="6">
        <f t="shared" si="99"/>
        <v>0.11538461538461539</v>
      </c>
    </row>
    <row r="65" spans="1:62" x14ac:dyDescent="0.35">
      <c r="A65" s="10" t="s">
        <v>104</v>
      </c>
      <c r="B65" s="10" t="s">
        <v>49</v>
      </c>
      <c r="C65" s="22">
        <v>33</v>
      </c>
      <c r="D65" s="22">
        <v>33</v>
      </c>
      <c r="E65" s="22">
        <v>33</v>
      </c>
      <c r="F65" s="22">
        <v>30</v>
      </c>
      <c r="G65" s="22">
        <v>31</v>
      </c>
      <c r="H65" s="22">
        <v>31</v>
      </c>
      <c r="I65" s="22">
        <v>32</v>
      </c>
      <c r="J65" s="22">
        <v>32</v>
      </c>
      <c r="K65" s="22">
        <v>31</v>
      </c>
      <c r="L65" s="22">
        <v>32</v>
      </c>
      <c r="M65" s="22">
        <v>32</v>
      </c>
      <c r="N65" s="22">
        <v>35</v>
      </c>
      <c r="O65" s="22">
        <v>24</v>
      </c>
      <c r="P65" s="22">
        <v>30</v>
      </c>
      <c r="Q65" s="22">
        <v>24</v>
      </c>
      <c r="R65" s="22">
        <v>26</v>
      </c>
      <c r="S65" s="22">
        <v>27</v>
      </c>
      <c r="T65" s="22">
        <v>32</v>
      </c>
      <c r="U65" s="22">
        <v>33</v>
      </c>
      <c r="V65" s="22">
        <v>33</v>
      </c>
      <c r="W65" s="22">
        <v>34</v>
      </c>
      <c r="X65" s="22">
        <v>35</v>
      </c>
      <c r="Y65" s="22">
        <v>35</v>
      </c>
      <c r="Z65" s="22">
        <v>40</v>
      </c>
      <c r="AA65" s="22">
        <v>35</v>
      </c>
      <c r="AB65" s="22">
        <v>38</v>
      </c>
      <c r="AC65" s="22">
        <v>38</v>
      </c>
      <c r="AD65" s="22">
        <v>39</v>
      </c>
      <c r="AE65" s="22">
        <v>40</v>
      </c>
      <c r="AF65" s="22">
        <v>39</v>
      </c>
      <c r="AG65" s="22">
        <v>37</v>
      </c>
      <c r="AH65" s="22">
        <v>39</v>
      </c>
      <c r="AI65" s="22">
        <v>41</v>
      </c>
      <c r="AJ65" s="22">
        <v>46</v>
      </c>
      <c r="AK65" s="22">
        <v>50</v>
      </c>
      <c r="AL65" s="22">
        <v>49</v>
      </c>
      <c r="AM65" s="5">
        <f t="shared" si="76"/>
        <v>2</v>
      </c>
      <c r="AN65" s="5">
        <f t="shared" si="77"/>
        <v>5</v>
      </c>
      <c r="AO65" s="5">
        <f t="shared" si="78"/>
        <v>5</v>
      </c>
      <c r="AP65" s="5">
        <f t="shared" si="79"/>
        <v>9</v>
      </c>
      <c r="AQ65" s="5">
        <f t="shared" si="80"/>
        <v>9</v>
      </c>
      <c r="AR65" s="5">
        <f t="shared" si="81"/>
        <v>8</v>
      </c>
      <c r="AS65" s="5">
        <f t="shared" si="82"/>
        <v>5</v>
      </c>
      <c r="AT65" s="5">
        <f t="shared" si="83"/>
        <v>7</v>
      </c>
      <c r="AU65" s="5">
        <f t="shared" si="84"/>
        <v>10</v>
      </c>
      <c r="AV65" s="5">
        <f t="shared" si="85"/>
        <v>14</v>
      </c>
      <c r="AW65" s="5">
        <f t="shared" si="86"/>
        <v>18</v>
      </c>
      <c r="AX65" s="5">
        <f t="shared" si="87"/>
        <v>14</v>
      </c>
      <c r="AY65" s="6">
        <f t="shared" si="88"/>
        <v>6.0606060606060608E-2</v>
      </c>
      <c r="AZ65" s="6">
        <f t="shared" si="89"/>
        <v>0.15151515151515152</v>
      </c>
      <c r="BA65" s="6">
        <f t="shared" si="90"/>
        <v>0.15151515151515152</v>
      </c>
      <c r="BB65" s="6">
        <f t="shared" si="91"/>
        <v>0.3</v>
      </c>
      <c r="BC65" s="6">
        <f t="shared" si="92"/>
        <v>0.29032258064516131</v>
      </c>
      <c r="BD65" s="6">
        <f t="shared" si="93"/>
        <v>0.25806451612903225</v>
      </c>
      <c r="BE65" s="6">
        <f t="shared" si="94"/>
        <v>0.15625</v>
      </c>
      <c r="BF65" s="6">
        <f t="shared" si="95"/>
        <v>0.21875</v>
      </c>
      <c r="BG65" s="6">
        <f t="shared" si="96"/>
        <v>0.32258064516129031</v>
      </c>
      <c r="BH65" s="6">
        <f t="shared" si="97"/>
        <v>0.4375</v>
      </c>
      <c r="BI65" s="6">
        <f t="shared" si="98"/>
        <v>0.5625</v>
      </c>
      <c r="BJ65" s="6">
        <f t="shared" si="99"/>
        <v>0.4</v>
      </c>
    </row>
    <row r="66" spans="1:62" x14ac:dyDescent="0.35">
      <c r="A66" s="10" t="s">
        <v>114</v>
      </c>
      <c r="B66" s="10" t="s">
        <v>50</v>
      </c>
      <c r="C66" s="22">
        <v>25</v>
      </c>
      <c r="D66" s="22">
        <v>21</v>
      </c>
      <c r="E66" s="22">
        <v>25</v>
      </c>
      <c r="F66" s="22">
        <v>21</v>
      </c>
      <c r="G66" s="22">
        <v>23</v>
      </c>
      <c r="H66" s="22">
        <v>22</v>
      </c>
      <c r="I66" s="22">
        <v>19</v>
      </c>
      <c r="J66" s="22">
        <v>19</v>
      </c>
      <c r="K66" s="22">
        <v>22</v>
      </c>
      <c r="L66" s="22">
        <v>23</v>
      </c>
      <c r="M66" s="22">
        <v>22</v>
      </c>
      <c r="N66" s="22">
        <v>21</v>
      </c>
      <c r="O66" s="22">
        <v>25</v>
      </c>
      <c r="P66" s="22">
        <v>27</v>
      </c>
      <c r="Q66" s="22">
        <v>25</v>
      </c>
      <c r="R66" s="22">
        <v>26</v>
      </c>
      <c r="S66" s="22">
        <v>24</v>
      </c>
      <c r="T66" s="22">
        <v>24</v>
      </c>
      <c r="U66" s="22">
        <v>23</v>
      </c>
      <c r="V66" s="22">
        <v>24</v>
      </c>
      <c r="W66" s="22">
        <v>24</v>
      </c>
      <c r="X66" s="22">
        <v>24</v>
      </c>
      <c r="Y66" s="22">
        <v>24</v>
      </c>
      <c r="Z66" s="22">
        <v>23</v>
      </c>
      <c r="AA66" s="22">
        <v>30</v>
      </c>
      <c r="AB66" s="22">
        <v>25</v>
      </c>
      <c r="AC66" s="22">
        <v>22</v>
      </c>
      <c r="AD66" s="22">
        <v>26</v>
      </c>
      <c r="AE66" s="22">
        <v>27</v>
      </c>
      <c r="AF66" s="22">
        <v>23</v>
      </c>
      <c r="AG66" s="22">
        <v>25</v>
      </c>
      <c r="AH66" s="22">
        <v>29</v>
      </c>
      <c r="AI66" s="22">
        <v>29</v>
      </c>
      <c r="AJ66" s="22">
        <v>37</v>
      </c>
      <c r="AK66" s="22">
        <v>29</v>
      </c>
      <c r="AL66" s="22">
        <v>30</v>
      </c>
      <c r="AM66" s="5">
        <f t="shared" si="76"/>
        <v>5</v>
      </c>
      <c r="AN66" s="5">
        <f t="shared" si="77"/>
        <v>4</v>
      </c>
      <c r="AO66" s="5">
        <f t="shared" si="78"/>
        <v>-3</v>
      </c>
      <c r="AP66" s="5">
        <f t="shared" si="79"/>
        <v>5</v>
      </c>
      <c r="AQ66" s="5">
        <f t="shared" si="80"/>
        <v>4</v>
      </c>
      <c r="AR66" s="5">
        <f t="shared" si="81"/>
        <v>1</v>
      </c>
      <c r="AS66" s="5">
        <f t="shared" si="82"/>
        <v>6</v>
      </c>
      <c r="AT66" s="5">
        <f t="shared" si="83"/>
        <v>10</v>
      </c>
      <c r="AU66" s="5">
        <f t="shared" si="84"/>
        <v>7</v>
      </c>
      <c r="AV66" s="5">
        <f t="shared" si="85"/>
        <v>14</v>
      </c>
      <c r="AW66" s="5">
        <f t="shared" si="86"/>
        <v>7</v>
      </c>
      <c r="AX66" s="5">
        <f t="shared" si="87"/>
        <v>9</v>
      </c>
      <c r="AY66" s="6">
        <f t="shared" si="88"/>
        <v>0.2</v>
      </c>
      <c r="AZ66" s="6">
        <f t="shared" si="89"/>
        <v>0.19047619047619047</v>
      </c>
      <c r="BA66" s="6">
        <f t="shared" si="90"/>
        <v>-0.12</v>
      </c>
      <c r="BB66" s="6">
        <f t="shared" si="91"/>
        <v>0.23809523809523808</v>
      </c>
      <c r="BC66" s="6">
        <f t="shared" si="92"/>
        <v>0.17391304347826086</v>
      </c>
      <c r="BD66" s="6">
        <f t="shared" si="93"/>
        <v>4.5454545454545456E-2</v>
      </c>
      <c r="BE66" s="6">
        <f t="shared" si="94"/>
        <v>0.31578947368421051</v>
      </c>
      <c r="BF66" s="6">
        <f t="shared" si="95"/>
        <v>0.52631578947368418</v>
      </c>
      <c r="BG66" s="6">
        <f t="shared" si="96"/>
        <v>0.31818181818181818</v>
      </c>
      <c r="BH66" s="6">
        <f t="shared" si="97"/>
        <v>0.60869565217391308</v>
      </c>
      <c r="BI66" s="6">
        <f t="shared" si="98"/>
        <v>0.31818181818181818</v>
      </c>
      <c r="BJ66" s="6">
        <f t="shared" si="99"/>
        <v>0.42857142857142855</v>
      </c>
    </row>
    <row r="67" spans="1:62" x14ac:dyDescent="0.35">
      <c r="A67" s="10" t="s">
        <v>111</v>
      </c>
      <c r="B67" s="10" t="s">
        <v>51</v>
      </c>
      <c r="C67" s="22">
        <v>20</v>
      </c>
      <c r="D67" s="22">
        <v>22</v>
      </c>
      <c r="E67" s="22">
        <v>20</v>
      </c>
      <c r="F67" s="22">
        <v>24</v>
      </c>
      <c r="G67" s="22">
        <v>22</v>
      </c>
      <c r="H67" s="22">
        <v>21</v>
      </c>
      <c r="I67" s="22">
        <v>17</v>
      </c>
      <c r="J67" s="22">
        <v>16</v>
      </c>
      <c r="K67" s="22">
        <v>19</v>
      </c>
      <c r="L67" s="22">
        <v>25</v>
      </c>
      <c r="M67" s="22">
        <v>23</v>
      </c>
      <c r="N67" s="22">
        <v>25</v>
      </c>
      <c r="O67" s="22">
        <v>24</v>
      </c>
      <c r="P67" s="22">
        <v>22</v>
      </c>
      <c r="Q67" s="22">
        <v>20</v>
      </c>
      <c r="R67" s="22">
        <v>23</v>
      </c>
      <c r="S67" s="22">
        <v>26</v>
      </c>
      <c r="T67" s="22">
        <v>19</v>
      </c>
      <c r="U67" s="22">
        <v>18</v>
      </c>
      <c r="V67" s="22">
        <v>19</v>
      </c>
      <c r="W67" s="22">
        <v>20</v>
      </c>
      <c r="X67" s="22">
        <v>23</v>
      </c>
      <c r="Y67" s="22">
        <v>22</v>
      </c>
      <c r="Z67" s="22">
        <v>21</v>
      </c>
      <c r="AA67" s="22">
        <v>21</v>
      </c>
      <c r="AB67" s="22">
        <v>22</v>
      </c>
      <c r="AC67" s="22">
        <v>21</v>
      </c>
      <c r="AD67" s="22">
        <v>23</v>
      </c>
      <c r="AE67" s="22">
        <v>22</v>
      </c>
      <c r="AF67" s="22">
        <v>19</v>
      </c>
      <c r="AG67" s="22">
        <v>20</v>
      </c>
      <c r="AH67" s="22">
        <v>21</v>
      </c>
      <c r="AI67" s="22">
        <v>24</v>
      </c>
      <c r="AJ67" s="22">
        <v>28</v>
      </c>
      <c r="AK67" s="22">
        <v>28</v>
      </c>
      <c r="AL67" s="22">
        <v>27</v>
      </c>
      <c r="AM67" s="5">
        <f t="shared" si="76"/>
        <v>1</v>
      </c>
      <c r="AN67" s="5">
        <f t="shared" si="77"/>
        <v>0</v>
      </c>
      <c r="AO67" s="5">
        <f t="shared" si="78"/>
        <v>1</v>
      </c>
      <c r="AP67" s="5">
        <f t="shared" si="79"/>
        <v>-1</v>
      </c>
      <c r="AQ67" s="5">
        <f t="shared" si="80"/>
        <v>0</v>
      </c>
      <c r="AR67" s="5">
        <f t="shared" si="81"/>
        <v>-2</v>
      </c>
      <c r="AS67" s="5">
        <f t="shared" si="82"/>
        <v>3</v>
      </c>
      <c r="AT67" s="5">
        <f t="shared" si="83"/>
        <v>5</v>
      </c>
      <c r="AU67" s="5">
        <f t="shared" si="84"/>
        <v>5</v>
      </c>
      <c r="AV67" s="5">
        <f t="shared" si="85"/>
        <v>3</v>
      </c>
      <c r="AW67" s="5">
        <f t="shared" si="86"/>
        <v>5</v>
      </c>
      <c r="AX67" s="5">
        <f t="shared" si="87"/>
        <v>2</v>
      </c>
      <c r="AY67" s="6">
        <f t="shared" si="88"/>
        <v>0.05</v>
      </c>
      <c r="AZ67" s="6">
        <f t="shared" si="89"/>
        <v>0</v>
      </c>
      <c r="BA67" s="6">
        <f t="shared" si="90"/>
        <v>0.05</v>
      </c>
      <c r="BB67" s="6">
        <f t="shared" si="91"/>
        <v>-4.1666666666666664E-2</v>
      </c>
      <c r="BC67" s="6">
        <f t="shared" si="92"/>
        <v>0</v>
      </c>
      <c r="BD67" s="6">
        <f t="shared" si="93"/>
        <v>-9.5238095238095233E-2</v>
      </c>
      <c r="BE67" s="6">
        <f t="shared" si="94"/>
        <v>0.17647058823529413</v>
      </c>
      <c r="BF67" s="6">
        <f t="shared" si="95"/>
        <v>0.3125</v>
      </c>
      <c r="BG67" s="6">
        <f t="shared" si="96"/>
        <v>0.26315789473684209</v>
      </c>
      <c r="BH67" s="6">
        <f t="shared" si="97"/>
        <v>0.12</v>
      </c>
      <c r="BI67" s="6">
        <f t="shared" si="98"/>
        <v>0.21739130434782608</v>
      </c>
      <c r="BJ67" s="6">
        <f t="shared" si="99"/>
        <v>0.08</v>
      </c>
    </row>
    <row r="68" spans="1:62" x14ac:dyDescent="0.35">
      <c r="A68" s="10" t="s">
        <v>108</v>
      </c>
      <c r="B68" s="10" t="s">
        <v>52</v>
      </c>
      <c r="C68" s="22">
        <v>27</v>
      </c>
      <c r="D68" s="22">
        <v>24</v>
      </c>
      <c r="E68" s="22">
        <v>25</v>
      </c>
      <c r="F68" s="22">
        <v>25</v>
      </c>
      <c r="G68" s="22">
        <v>30</v>
      </c>
      <c r="H68" s="22">
        <v>29</v>
      </c>
      <c r="I68" s="22">
        <v>29</v>
      </c>
      <c r="J68" s="22">
        <v>28</v>
      </c>
      <c r="K68" s="22">
        <v>28</v>
      </c>
      <c r="L68" s="22">
        <v>23</v>
      </c>
      <c r="M68" s="22">
        <v>22</v>
      </c>
      <c r="N68" s="22">
        <v>27</v>
      </c>
      <c r="O68" s="22">
        <v>27</v>
      </c>
      <c r="P68" s="22">
        <v>29</v>
      </c>
      <c r="Q68" s="22">
        <v>24</v>
      </c>
      <c r="R68" s="22">
        <v>24</v>
      </c>
      <c r="S68" s="22">
        <v>29</v>
      </c>
      <c r="T68" s="22">
        <v>29</v>
      </c>
      <c r="U68" s="22">
        <v>33</v>
      </c>
      <c r="V68" s="22">
        <v>30</v>
      </c>
      <c r="W68" s="22">
        <v>32</v>
      </c>
      <c r="X68" s="22">
        <v>32</v>
      </c>
      <c r="Y68" s="22">
        <v>33</v>
      </c>
      <c r="Z68" s="22">
        <v>32</v>
      </c>
      <c r="AA68" s="22">
        <v>33</v>
      </c>
      <c r="AB68" s="22">
        <v>35</v>
      </c>
      <c r="AC68" s="22">
        <v>41</v>
      </c>
      <c r="AD68" s="22">
        <v>40</v>
      </c>
      <c r="AE68" s="22">
        <v>43</v>
      </c>
      <c r="AF68" s="22">
        <v>34</v>
      </c>
      <c r="AG68" s="22">
        <v>37</v>
      </c>
      <c r="AH68" s="22">
        <v>39</v>
      </c>
      <c r="AI68" s="22">
        <v>44</v>
      </c>
      <c r="AJ68" s="22">
        <v>46</v>
      </c>
      <c r="AK68" s="22">
        <v>45</v>
      </c>
      <c r="AL68" s="22">
        <v>49</v>
      </c>
      <c r="AM68" s="5">
        <f t="shared" si="76"/>
        <v>6</v>
      </c>
      <c r="AN68" s="5">
        <f t="shared" si="77"/>
        <v>11</v>
      </c>
      <c r="AO68" s="5">
        <f t="shared" si="78"/>
        <v>16</v>
      </c>
      <c r="AP68" s="5">
        <f t="shared" si="79"/>
        <v>15</v>
      </c>
      <c r="AQ68" s="5">
        <f t="shared" si="80"/>
        <v>13</v>
      </c>
      <c r="AR68" s="5">
        <f t="shared" si="81"/>
        <v>5</v>
      </c>
      <c r="AS68" s="5">
        <f t="shared" si="82"/>
        <v>8</v>
      </c>
      <c r="AT68" s="5">
        <f t="shared" si="83"/>
        <v>11</v>
      </c>
      <c r="AU68" s="5">
        <f t="shared" si="84"/>
        <v>16</v>
      </c>
      <c r="AV68" s="5">
        <f t="shared" si="85"/>
        <v>23</v>
      </c>
      <c r="AW68" s="5">
        <f t="shared" si="86"/>
        <v>23</v>
      </c>
      <c r="AX68" s="5">
        <f t="shared" si="87"/>
        <v>22</v>
      </c>
      <c r="AY68" s="6">
        <f t="shared" si="88"/>
        <v>0.22222222222222221</v>
      </c>
      <c r="AZ68" s="6">
        <f t="shared" si="89"/>
        <v>0.45833333333333331</v>
      </c>
      <c r="BA68" s="6">
        <f t="shared" si="90"/>
        <v>0.64</v>
      </c>
      <c r="BB68" s="6">
        <f t="shared" si="91"/>
        <v>0.6</v>
      </c>
      <c r="BC68" s="6">
        <f t="shared" si="92"/>
        <v>0.43333333333333335</v>
      </c>
      <c r="BD68" s="6">
        <f t="shared" si="93"/>
        <v>0.17241379310344829</v>
      </c>
      <c r="BE68" s="6">
        <f t="shared" si="94"/>
        <v>0.27586206896551724</v>
      </c>
      <c r="BF68" s="6">
        <f t="shared" si="95"/>
        <v>0.39285714285714285</v>
      </c>
      <c r="BG68" s="6">
        <f t="shared" si="96"/>
        <v>0.5714285714285714</v>
      </c>
      <c r="BH68" s="6">
        <f t="shared" si="97"/>
        <v>1</v>
      </c>
      <c r="BI68" s="6">
        <f t="shared" si="98"/>
        <v>1.0454545454545454</v>
      </c>
      <c r="BJ68" s="6">
        <f t="shared" si="99"/>
        <v>0.81481481481481477</v>
      </c>
    </row>
    <row r="69" spans="1:62" x14ac:dyDescent="0.35">
      <c r="A69" s="10" t="s">
        <v>106</v>
      </c>
      <c r="B69" s="10" t="s">
        <v>53</v>
      </c>
      <c r="C69" s="22">
        <v>34</v>
      </c>
      <c r="D69" s="22">
        <v>33</v>
      </c>
      <c r="E69" s="22">
        <v>33</v>
      </c>
      <c r="F69" s="22">
        <v>32</v>
      </c>
      <c r="G69" s="22">
        <v>29</v>
      </c>
      <c r="H69" s="22">
        <v>31</v>
      </c>
      <c r="I69" s="22">
        <v>27</v>
      </c>
      <c r="J69" s="22">
        <v>27</v>
      </c>
      <c r="K69" s="22">
        <v>31</v>
      </c>
      <c r="L69" s="22">
        <v>33</v>
      </c>
      <c r="M69" s="22">
        <v>35</v>
      </c>
      <c r="N69" s="22">
        <v>37</v>
      </c>
      <c r="O69" s="22">
        <v>35</v>
      </c>
      <c r="P69" s="22">
        <v>38</v>
      </c>
      <c r="Q69" s="22">
        <v>28</v>
      </c>
      <c r="R69" s="22">
        <v>29</v>
      </c>
      <c r="S69" s="22">
        <v>32</v>
      </c>
      <c r="T69" s="22">
        <v>33</v>
      </c>
      <c r="U69" s="22">
        <v>34</v>
      </c>
      <c r="V69" s="22">
        <v>35</v>
      </c>
      <c r="W69" s="22">
        <v>38</v>
      </c>
      <c r="X69" s="22">
        <v>40</v>
      </c>
      <c r="Y69" s="22">
        <v>41</v>
      </c>
      <c r="Z69" s="22">
        <v>40</v>
      </c>
      <c r="AA69" s="22">
        <v>41</v>
      </c>
      <c r="AB69" s="22">
        <v>45</v>
      </c>
      <c r="AC69" s="22">
        <v>44</v>
      </c>
      <c r="AD69" s="22">
        <v>46</v>
      </c>
      <c r="AE69" s="22">
        <v>45</v>
      </c>
      <c r="AF69" s="22">
        <v>41</v>
      </c>
      <c r="AG69" s="22">
        <v>41</v>
      </c>
      <c r="AH69" s="22">
        <v>36</v>
      </c>
      <c r="AI69" s="22">
        <v>46</v>
      </c>
      <c r="AJ69" s="22">
        <v>48</v>
      </c>
      <c r="AK69" s="22">
        <v>47</v>
      </c>
      <c r="AL69" s="22">
        <v>55</v>
      </c>
      <c r="AM69" s="5">
        <f t="shared" si="76"/>
        <v>7</v>
      </c>
      <c r="AN69" s="5">
        <f t="shared" si="77"/>
        <v>12</v>
      </c>
      <c r="AO69" s="5">
        <f t="shared" si="78"/>
        <v>11</v>
      </c>
      <c r="AP69" s="5">
        <f t="shared" si="79"/>
        <v>14</v>
      </c>
      <c r="AQ69" s="5">
        <f t="shared" si="80"/>
        <v>16</v>
      </c>
      <c r="AR69" s="5">
        <f t="shared" si="81"/>
        <v>10</v>
      </c>
      <c r="AS69" s="5">
        <f t="shared" si="82"/>
        <v>14</v>
      </c>
      <c r="AT69" s="5">
        <f t="shared" si="83"/>
        <v>9</v>
      </c>
      <c r="AU69" s="5">
        <f t="shared" si="84"/>
        <v>15</v>
      </c>
      <c r="AV69" s="5">
        <f t="shared" si="85"/>
        <v>15</v>
      </c>
      <c r="AW69" s="5">
        <f t="shared" si="86"/>
        <v>12</v>
      </c>
      <c r="AX69" s="5">
        <f t="shared" si="87"/>
        <v>18</v>
      </c>
      <c r="AY69" s="6">
        <f t="shared" si="88"/>
        <v>0.20588235294117646</v>
      </c>
      <c r="AZ69" s="6">
        <f t="shared" si="89"/>
        <v>0.36363636363636365</v>
      </c>
      <c r="BA69" s="6">
        <f t="shared" si="90"/>
        <v>0.33333333333333331</v>
      </c>
      <c r="BB69" s="6">
        <f t="shared" si="91"/>
        <v>0.4375</v>
      </c>
      <c r="BC69" s="6">
        <f t="shared" si="92"/>
        <v>0.55172413793103448</v>
      </c>
      <c r="BD69" s="6">
        <f t="shared" si="93"/>
        <v>0.32258064516129031</v>
      </c>
      <c r="BE69" s="6">
        <f t="shared" si="94"/>
        <v>0.51851851851851849</v>
      </c>
      <c r="BF69" s="6">
        <f t="shared" si="95"/>
        <v>0.33333333333333331</v>
      </c>
      <c r="BG69" s="6">
        <f t="shared" si="96"/>
        <v>0.4838709677419355</v>
      </c>
      <c r="BH69" s="6">
        <f t="shared" si="97"/>
        <v>0.45454545454545453</v>
      </c>
      <c r="BI69" s="6">
        <f t="shared" si="98"/>
        <v>0.34285714285714286</v>
      </c>
      <c r="BJ69" s="6">
        <f t="shared" si="99"/>
        <v>0.48648648648648651</v>
      </c>
    </row>
    <row r="70" spans="1:62" x14ac:dyDescent="0.35">
      <c r="A70" s="10" t="s">
        <v>113</v>
      </c>
      <c r="B70" s="10" t="s">
        <v>54</v>
      </c>
      <c r="C70" s="22">
        <v>27</v>
      </c>
      <c r="D70" s="22">
        <v>25</v>
      </c>
      <c r="E70" s="22">
        <v>31</v>
      </c>
      <c r="F70" s="22">
        <v>30</v>
      </c>
      <c r="G70" s="22">
        <v>30</v>
      </c>
      <c r="H70" s="22">
        <v>24</v>
      </c>
      <c r="I70" s="22">
        <v>22</v>
      </c>
      <c r="J70" s="22">
        <v>17</v>
      </c>
      <c r="K70" s="22">
        <v>28</v>
      </c>
      <c r="L70" s="22">
        <v>19</v>
      </c>
      <c r="M70" s="22">
        <v>20</v>
      </c>
      <c r="N70" s="22">
        <v>23</v>
      </c>
      <c r="O70" s="22">
        <v>27</v>
      </c>
      <c r="P70" s="22">
        <v>30</v>
      </c>
      <c r="Q70" s="22">
        <v>27</v>
      </c>
      <c r="R70" s="22">
        <v>26</v>
      </c>
      <c r="S70" s="22">
        <v>26</v>
      </c>
      <c r="T70" s="22">
        <v>32</v>
      </c>
      <c r="U70" s="22">
        <v>21</v>
      </c>
      <c r="V70" s="22">
        <v>18</v>
      </c>
      <c r="W70" s="22">
        <v>25</v>
      </c>
      <c r="X70" s="22">
        <v>29</v>
      </c>
      <c r="Y70" s="22">
        <v>20</v>
      </c>
      <c r="Z70" s="22">
        <v>29</v>
      </c>
      <c r="AA70" s="22">
        <v>29</v>
      </c>
      <c r="AB70" s="22">
        <v>30</v>
      </c>
      <c r="AC70" s="22">
        <v>32</v>
      </c>
      <c r="AD70" s="22">
        <v>30</v>
      </c>
      <c r="AE70" s="22">
        <v>30</v>
      </c>
      <c r="AF70" s="22">
        <v>30</v>
      </c>
      <c r="AG70" s="22">
        <v>18</v>
      </c>
      <c r="AH70" s="22">
        <v>29</v>
      </c>
      <c r="AI70" s="22">
        <v>27</v>
      </c>
      <c r="AJ70" s="22">
        <v>27</v>
      </c>
      <c r="AK70" s="22">
        <v>28</v>
      </c>
      <c r="AL70" s="22">
        <v>31</v>
      </c>
      <c r="AM70" s="5">
        <f t="shared" si="76"/>
        <v>2</v>
      </c>
      <c r="AN70" s="5">
        <f t="shared" si="77"/>
        <v>5</v>
      </c>
      <c r="AO70" s="5">
        <f t="shared" si="78"/>
        <v>1</v>
      </c>
      <c r="AP70" s="5">
        <f t="shared" si="79"/>
        <v>0</v>
      </c>
      <c r="AQ70" s="5">
        <f t="shared" si="80"/>
        <v>0</v>
      </c>
      <c r="AR70" s="5">
        <f t="shared" si="81"/>
        <v>6</v>
      </c>
      <c r="AS70" s="5">
        <f t="shared" si="82"/>
        <v>-4</v>
      </c>
      <c r="AT70" s="5">
        <f t="shared" si="83"/>
        <v>12</v>
      </c>
      <c r="AU70" s="5">
        <f t="shared" si="84"/>
        <v>-1</v>
      </c>
      <c r="AV70" s="5">
        <f t="shared" si="85"/>
        <v>8</v>
      </c>
      <c r="AW70" s="5">
        <f t="shared" si="86"/>
        <v>8</v>
      </c>
      <c r="AX70" s="5">
        <f t="shared" si="87"/>
        <v>8</v>
      </c>
      <c r="AY70" s="6">
        <f t="shared" si="88"/>
        <v>7.407407407407407E-2</v>
      </c>
      <c r="AZ70" s="6">
        <f t="shared" si="89"/>
        <v>0.2</v>
      </c>
      <c r="BA70" s="6">
        <f t="shared" si="90"/>
        <v>3.2258064516129031E-2</v>
      </c>
      <c r="BB70" s="6">
        <f t="shared" si="91"/>
        <v>0</v>
      </c>
      <c r="BC70" s="6">
        <f t="shared" si="92"/>
        <v>0</v>
      </c>
      <c r="BD70" s="6">
        <f t="shared" si="93"/>
        <v>0.25</v>
      </c>
      <c r="BE70" s="6">
        <f t="shared" si="94"/>
        <v>-0.18181818181818182</v>
      </c>
      <c r="BF70" s="6">
        <f t="shared" si="95"/>
        <v>0.70588235294117652</v>
      </c>
      <c r="BG70" s="6">
        <f t="shared" si="96"/>
        <v>-3.5714285714285712E-2</v>
      </c>
      <c r="BH70" s="6">
        <f t="shared" si="97"/>
        <v>0.42105263157894735</v>
      </c>
      <c r="BI70" s="6">
        <f t="shared" si="98"/>
        <v>0.4</v>
      </c>
      <c r="BJ70" s="6">
        <f t="shared" si="99"/>
        <v>0.34782608695652173</v>
      </c>
    </row>
    <row r="71" spans="1:62" x14ac:dyDescent="0.35">
      <c r="A71" s="10" t="s">
        <v>102</v>
      </c>
      <c r="B71" s="10" t="s">
        <v>55</v>
      </c>
      <c r="C71" s="22">
        <v>27</v>
      </c>
      <c r="D71" s="22">
        <v>28</v>
      </c>
      <c r="E71" s="22">
        <v>28</v>
      </c>
      <c r="F71" s="22">
        <v>31</v>
      </c>
      <c r="G71" s="22">
        <v>32</v>
      </c>
      <c r="H71" s="22">
        <v>36</v>
      </c>
      <c r="I71" s="22">
        <v>42</v>
      </c>
      <c r="J71" s="22">
        <v>37</v>
      </c>
      <c r="K71" s="22">
        <v>32</v>
      </c>
      <c r="L71" s="22">
        <v>31</v>
      </c>
      <c r="M71" s="22">
        <v>30</v>
      </c>
      <c r="N71" s="22">
        <v>33</v>
      </c>
      <c r="O71" s="22">
        <v>32</v>
      </c>
      <c r="P71" s="22">
        <v>31</v>
      </c>
      <c r="Q71" s="22">
        <v>24</v>
      </c>
      <c r="R71" s="22">
        <v>28</v>
      </c>
      <c r="S71" s="22">
        <v>30</v>
      </c>
      <c r="T71" s="22">
        <v>36</v>
      </c>
      <c r="U71" s="22">
        <v>42</v>
      </c>
      <c r="V71" s="22">
        <v>36</v>
      </c>
      <c r="W71" s="22">
        <v>31</v>
      </c>
      <c r="X71" s="22">
        <v>31</v>
      </c>
      <c r="Y71" s="22">
        <v>30</v>
      </c>
      <c r="Z71" s="22">
        <v>34</v>
      </c>
      <c r="AA71" s="22">
        <v>30</v>
      </c>
      <c r="AB71" s="22">
        <v>31</v>
      </c>
      <c r="AC71" s="22">
        <v>33</v>
      </c>
      <c r="AD71" s="22">
        <v>36</v>
      </c>
      <c r="AE71" s="22">
        <v>36</v>
      </c>
      <c r="AF71" s="22">
        <v>43</v>
      </c>
      <c r="AG71" s="22">
        <v>45</v>
      </c>
      <c r="AH71" s="22">
        <v>43</v>
      </c>
      <c r="AI71" s="22">
        <v>36</v>
      </c>
      <c r="AJ71" s="22">
        <v>37</v>
      </c>
      <c r="AK71" s="22">
        <v>34</v>
      </c>
      <c r="AL71" s="22">
        <v>39</v>
      </c>
      <c r="AM71" s="5">
        <f t="shared" si="76"/>
        <v>3</v>
      </c>
      <c r="AN71" s="5">
        <f t="shared" si="77"/>
        <v>3</v>
      </c>
      <c r="AO71" s="5">
        <f t="shared" si="78"/>
        <v>5</v>
      </c>
      <c r="AP71" s="5">
        <f t="shared" si="79"/>
        <v>5</v>
      </c>
      <c r="AQ71" s="5">
        <f t="shared" si="80"/>
        <v>4</v>
      </c>
      <c r="AR71" s="5">
        <f t="shared" si="81"/>
        <v>7</v>
      </c>
      <c r="AS71" s="5">
        <f t="shared" si="82"/>
        <v>3</v>
      </c>
      <c r="AT71" s="5">
        <f t="shared" si="83"/>
        <v>6</v>
      </c>
      <c r="AU71" s="5">
        <f t="shared" si="84"/>
        <v>4</v>
      </c>
      <c r="AV71" s="5">
        <f t="shared" si="85"/>
        <v>6</v>
      </c>
      <c r="AW71" s="5">
        <f t="shared" si="86"/>
        <v>4</v>
      </c>
      <c r="AX71" s="5">
        <f t="shared" si="87"/>
        <v>6</v>
      </c>
      <c r="AY71" s="6">
        <f t="shared" si="88"/>
        <v>0.1111111111111111</v>
      </c>
      <c r="AZ71" s="6">
        <f t="shared" si="89"/>
        <v>0.10714285714285714</v>
      </c>
      <c r="BA71" s="6">
        <f t="shared" si="90"/>
        <v>0.17857142857142858</v>
      </c>
      <c r="BB71" s="6">
        <f t="shared" si="91"/>
        <v>0.16129032258064516</v>
      </c>
      <c r="BC71" s="6">
        <f t="shared" si="92"/>
        <v>0.125</v>
      </c>
      <c r="BD71" s="6">
        <f t="shared" si="93"/>
        <v>0.19444444444444445</v>
      </c>
      <c r="BE71" s="6">
        <f t="shared" si="94"/>
        <v>7.1428571428571425E-2</v>
      </c>
      <c r="BF71" s="6">
        <f t="shared" si="95"/>
        <v>0.16216216216216217</v>
      </c>
      <c r="BG71" s="6">
        <f t="shared" si="96"/>
        <v>0.125</v>
      </c>
      <c r="BH71" s="6">
        <f t="shared" si="97"/>
        <v>0.19354838709677419</v>
      </c>
      <c r="BI71" s="6">
        <f t="shared" si="98"/>
        <v>0.13333333333333333</v>
      </c>
      <c r="BJ71" s="6">
        <f t="shared" si="99"/>
        <v>0.18181818181818182</v>
      </c>
    </row>
    <row r="72" spans="1:62" x14ac:dyDescent="0.35">
      <c r="A72" s="10" t="s">
        <v>119</v>
      </c>
      <c r="B72" s="10" t="s">
        <v>119</v>
      </c>
      <c r="C72" s="22">
        <v>28</v>
      </c>
      <c r="D72" s="22">
        <v>29</v>
      </c>
      <c r="E72" s="22">
        <v>29</v>
      </c>
      <c r="F72" s="22">
        <v>32</v>
      </c>
      <c r="G72" s="22">
        <v>33</v>
      </c>
      <c r="H72" s="22">
        <v>40</v>
      </c>
      <c r="I72" s="22">
        <v>48</v>
      </c>
      <c r="J72" s="22">
        <v>41</v>
      </c>
      <c r="K72" s="22">
        <v>34</v>
      </c>
      <c r="L72" s="22">
        <v>32</v>
      </c>
      <c r="M72" s="22">
        <v>30</v>
      </c>
      <c r="N72" s="22">
        <v>34</v>
      </c>
      <c r="O72" s="22">
        <v>33</v>
      </c>
      <c r="P72" s="22">
        <v>32</v>
      </c>
      <c r="Q72" s="22">
        <v>25</v>
      </c>
      <c r="R72" s="22">
        <v>29</v>
      </c>
      <c r="S72" s="22">
        <v>31</v>
      </c>
      <c r="T72" s="22">
        <v>41</v>
      </c>
      <c r="U72" s="22">
        <v>52</v>
      </c>
      <c r="V72" s="22">
        <v>44</v>
      </c>
      <c r="W72" s="22">
        <v>38</v>
      </c>
      <c r="X72" s="22">
        <v>34</v>
      </c>
      <c r="Y72" s="22">
        <v>31</v>
      </c>
      <c r="Z72" s="22">
        <v>35</v>
      </c>
      <c r="AA72" s="22">
        <v>31</v>
      </c>
      <c r="AB72" s="22">
        <v>32</v>
      </c>
      <c r="AC72" s="22">
        <v>34</v>
      </c>
      <c r="AD72" s="22">
        <v>36</v>
      </c>
      <c r="AE72" s="22">
        <v>37</v>
      </c>
      <c r="AF72" s="22">
        <v>47</v>
      </c>
      <c r="AG72" s="22">
        <v>53</v>
      </c>
      <c r="AH72" s="22">
        <v>49</v>
      </c>
      <c r="AI72" s="22">
        <v>38</v>
      </c>
      <c r="AJ72" s="22">
        <v>38</v>
      </c>
      <c r="AK72" s="22">
        <v>35</v>
      </c>
      <c r="AL72" s="22">
        <v>40</v>
      </c>
      <c r="AM72" s="5">
        <f t="shared" si="76"/>
        <v>3</v>
      </c>
      <c r="AN72" s="5">
        <f t="shared" si="77"/>
        <v>3</v>
      </c>
      <c r="AO72" s="5">
        <f t="shared" si="78"/>
        <v>5</v>
      </c>
      <c r="AP72" s="5">
        <f t="shared" si="79"/>
        <v>4</v>
      </c>
      <c r="AQ72" s="5">
        <f t="shared" si="80"/>
        <v>4</v>
      </c>
      <c r="AR72" s="5">
        <f t="shared" si="81"/>
        <v>7</v>
      </c>
      <c r="AS72" s="5">
        <f t="shared" si="82"/>
        <v>5</v>
      </c>
      <c r="AT72" s="5">
        <f t="shared" si="83"/>
        <v>8</v>
      </c>
      <c r="AU72" s="5">
        <f t="shared" si="84"/>
        <v>4</v>
      </c>
      <c r="AV72" s="5">
        <f t="shared" si="85"/>
        <v>6</v>
      </c>
      <c r="AW72" s="5">
        <f t="shared" si="86"/>
        <v>5</v>
      </c>
      <c r="AX72" s="5">
        <f t="shared" si="87"/>
        <v>6</v>
      </c>
      <c r="AY72" s="6">
        <f t="shared" si="88"/>
        <v>0.10714285714285714</v>
      </c>
      <c r="AZ72" s="6">
        <f t="shared" si="89"/>
        <v>0.10344827586206896</v>
      </c>
      <c r="BA72" s="6">
        <f t="shared" si="90"/>
        <v>0.17241379310344829</v>
      </c>
      <c r="BB72" s="6">
        <f t="shared" si="91"/>
        <v>0.125</v>
      </c>
      <c r="BC72" s="6">
        <f t="shared" si="92"/>
        <v>0.12121212121212122</v>
      </c>
      <c r="BD72" s="6">
        <f t="shared" si="93"/>
        <v>0.17499999999999999</v>
      </c>
      <c r="BE72" s="6">
        <f t="shared" si="94"/>
        <v>0.10416666666666667</v>
      </c>
      <c r="BF72" s="6">
        <f t="shared" si="95"/>
        <v>0.1951219512195122</v>
      </c>
      <c r="BG72" s="6">
        <f t="shared" si="96"/>
        <v>0.11764705882352941</v>
      </c>
      <c r="BH72" s="6">
        <f t="shared" si="97"/>
        <v>0.1875</v>
      </c>
      <c r="BI72" s="6">
        <f t="shared" si="98"/>
        <v>0.16666666666666666</v>
      </c>
      <c r="BJ72" s="6">
        <f t="shared" si="99"/>
        <v>0.17647058823529413</v>
      </c>
    </row>
    <row r="73" spans="1:62" x14ac:dyDescent="0.35">
      <c r="A73" s="10" t="s">
        <v>124</v>
      </c>
      <c r="B73" s="10" t="s">
        <v>123</v>
      </c>
      <c r="C73" s="38" t="s">
        <v>44</v>
      </c>
      <c r="D73" s="38" t="s">
        <v>44</v>
      </c>
      <c r="E73" s="38" t="s">
        <v>44</v>
      </c>
      <c r="F73" s="38" t="s">
        <v>44</v>
      </c>
      <c r="G73" s="38" t="s">
        <v>44</v>
      </c>
      <c r="H73" s="38" t="s">
        <v>44</v>
      </c>
      <c r="I73" s="38" t="s">
        <v>44</v>
      </c>
      <c r="J73" s="38" t="s">
        <v>44</v>
      </c>
      <c r="K73" s="38" t="s">
        <v>44</v>
      </c>
      <c r="L73" s="38" t="s">
        <v>44</v>
      </c>
      <c r="M73" s="38" t="s">
        <v>44</v>
      </c>
      <c r="N73" s="38" t="s">
        <v>44</v>
      </c>
      <c r="O73" s="38" t="s">
        <v>44</v>
      </c>
      <c r="P73" s="38" t="s">
        <v>44</v>
      </c>
      <c r="Q73" s="38" t="s">
        <v>44</v>
      </c>
      <c r="R73" s="38" t="s">
        <v>44</v>
      </c>
      <c r="S73" s="38" t="s">
        <v>44</v>
      </c>
      <c r="T73" s="38" t="s">
        <v>44</v>
      </c>
      <c r="U73" s="38" t="s">
        <v>44</v>
      </c>
      <c r="V73" s="38" t="s">
        <v>44</v>
      </c>
      <c r="W73" s="38" t="s">
        <v>44</v>
      </c>
      <c r="X73" s="38" t="s">
        <v>44</v>
      </c>
      <c r="Y73" s="38" t="s">
        <v>44</v>
      </c>
      <c r="Z73" s="38" t="s">
        <v>44</v>
      </c>
      <c r="AA73" s="22">
        <v>20</v>
      </c>
      <c r="AB73" s="22">
        <v>18</v>
      </c>
      <c r="AC73" s="22">
        <v>22</v>
      </c>
      <c r="AD73" s="22">
        <v>22</v>
      </c>
      <c r="AE73" s="22">
        <v>24</v>
      </c>
      <c r="AF73" s="22">
        <v>22</v>
      </c>
      <c r="AG73" s="22">
        <v>21</v>
      </c>
      <c r="AH73" s="22">
        <v>24</v>
      </c>
      <c r="AI73" s="22">
        <v>25</v>
      </c>
      <c r="AJ73" s="22">
        <v>21</v>
      </c>
      <c r="AK73" s="22">
        <v>22</v>
      </c>
      <c r="AL73" s="22">
        <v>24</v>
      </c>
      <c r="AM73" s="5" t="e">
        <f t="shared" si="76"/>
        <v>#VALUE!</v>
      </c>
      <c r="AN73" s="5" t="e">
        <f t="shared" si="77"/>
        <v>#VALUE!</v>
      </c>
      <c r="AO73" s="5" t="e">
        <f t="shared" si="78"/>
        <v>#VALUE!</v>
      </c>
      <c r="AP73" s="5" t="e">
        <f t="shared" si="79"/>
        <v>#VALUE!</v>
      </c>
      <c r="AQ73" s="5" t="e">
        <f t="shared" si="80"/>
        <v>#VALUE!</v>
      </c>
      <c r="AR73" s="5" t="e">
        <f t="shared" si="81"/>
        <v>#VALUE!</v>
      </c>
      <c r="AS73" s="5" t="e">
        <f t="shared" si="82"/>
        <v>#VALUE!</v>
      </c>
      <c r="AT73" s="5" t="e">
        <f t="shared" si="83"/>
        <v>#VALUE!</v>
      </c>
      <c r="AU73" s="5" t="e">
        <f t="shared" si="84"/>
        <v>#VALUE!</v>
      </c>
      <c r="AV73" s="5" t="e">
        <f t="shared" si="85"/>
        <v>#VALUE!</v>
      </c>
      <c r="AW73" s="5" t="e">
        <f t="shared" si="86"/>
        <v>#VALUE!</v>
      </c>
      <c r="AX73" s="5" t="e">
        <f t="shared" si="87"/>
        <v>#VALUE!</v>
      </c>
      <c r="AY73" s="6" t="e">
        <f t="shared" si="88"/>
        <v>#VALUE!</v>
      </c>
      <c r="AZ73" s="6" t="e">
        <f t="shared" si="89"/>
        <v>#VALUE!</v>
      </c>
      <c r="BA73" s="6" t="e">
        <f t="shared" si="90"/>
        <v>#VALUE!</v>
      </c>
      <c r="BB73" s="6" t="e">
        <f t="shared" si="91"/>
        <v>#VALUE!</v>
      </c>
      <c r="BC73" s="6" t="e">
        <f t="shared" si="92"/>
        <v>#VALUE!</v>
      </c>
      <c r="BD73" s="6" t="e">
        <f t="shared" si="93"/>
        <v>#VALUE!</v>
      </c>
      <c r="BE73" s="6" t="e">
        <f t="shared" si="94"/>
        <v>#VALUE!</v>
      </c>
      <c r="BF73" s="6" t="e">
        <f t="shared" si="95"/>
        <v>#VALUE!</v>
      </c>
      <c r="BG73" s="6" t="e">
        <f t="shared" si="96"/>
        <v>#VALUE!</v>
      </c>
      <c r="BH73" s="6" t="e">
        <f t="shared" si="97"/>
        <v>#VALUE!</v>
      </c>
      <c r="BI73" s="6" t="e">
        <f t="shared" si="98"/>
        <v>#VALUE!</v>
      </c>
      <c r="BJ73" s="6" t="e">
        <f t="shared" si="99"/>
        <v>#VALUE!</v>
      </c>
    </row>
    <row r="74" spans="1:62" x14ac:dyDescent="0.35">
      <c r="A74" s="10" t="s">
        <v>115</v>
      </c>
      <c r="B74" s="10" t="s">
        <v>56</v>
      </c>
      <c r="C74" s="22">
        <v>22</v>
      </c>
      <c r="D74" s="22">
        <v>23</v>
      </c>
      <c r="E74" s="22">
        <v>24</v>
      </c>
      <c r="F74" s="22">
        <v>22</v>
      </c>
      <c r="G74" s="22">
        <v>25</v>
      </c>
      <c r="H74" s="22">
        <v>23</v>
      </c>
      <c r="I74" s="22">
        <v>23</v>
      </c>
      <c r="J74" s="22">
        <v>23</v>
      </c>
      <c r="K74" s="22">
        <v>25</v>
      </c>
      <c r="L74" s="22">
        <v>24</v>
      </c>
      <c r="M74" s="22">
        <v>21</v>
      </c>
      <c r="N74" s="22">
        <v>24</v>
      </c>
      <c r="O74" s="22">
        <v>21</v>
      </c>
      <c r="P74" s="22">
        <v>19</v>
      </c>
      <c r="Q74" s="22">
        <v>6</v>
      </c>
      <c r="R74" s="22">
        <v>21</v>
      </c>
      <c r="S74" s="22">
        <v>21</v>
      </c>
      <c r="T74" s="22">
        <v>17</v>
      </c>
      <c r="U74" s="22">
        <v>23</v>
      </c>
      <c r="V74" s="22">
        <v>23</v>
      </c>
      <c r="W74" s="22">
        <v>20</v>
      </c>
      <c r="X74" s="22">
        <v>19</v>
      </c>
      <c r="Y74" s="22">
        <v>19</v>
      </c>
      <c r="Z74" s="22">
        <v>21</v>
      </c>
      <c r="AA74" s="22">
        <v>22</v>
      </c>
      <c r="AB74" s="22">
        <v>19</v>
      </c>
      <c r="AC74" s="22">
        <v>18</v>
      </c>
      <c r="AD74" s="22">
        <v>19</v>
      </c>
      <c r="AE74" s="22">
        <v>19</v>
      </c>
      <c r="AF74" s="22">
        <v>21</v>
      </c>
      <c r="AG74" s="22">
        <v>21</v>
      </c>
      <c r="AH74" s="22">
        <v>20</v>
      </c>
      <c r="AI74" s="22">
        <v>20</v>
      </c>
      <c r="AJ74" s="22">
        <v>15</v>
      </c>
      <c r="AK74" s="22">
        <v>24</v>
      </c>
      <c r="AL74" s="22">
        <v>22</v>
      </c>
      <c r="AM74" s="5">
        <f t="shared" si="76"/>
        <v>0</v>
      </c>
      <c r="AN74" s="5">
        <f t="shared" si="77"/>
        <v>-4</v>
      </c>
      <c r="AO74" s="5">
        <f t="shared" si="78"/>
        <v>-6</v>
      </c>
      <c r="AP74" s="5">
        <f t="shared" si="79"/>
        <v>-3</v>
      </c>
      <c r="AQ74" s="5">
        <f t="shared" si="80"/>
        <v>-6</v>
      </c>
      <c r="AR74" s="5">
        <f t="shared" si="81"/>
        <v>-2</v>
      </c>
      <c r="AS74" s="5">
        <f t="shared" si="82"/>
        <v>-2</v>
      </c>
      <c r="AT74" s="5">
        <f t="shared" si="83"/>
        <v>-3</v>
      </c>
      <c r="AU74" s="5">
        <f t="shared" si="84"/>
        <v>-5</v>
      </c>
      <c r="AV74" s="5">
        <f t="shared" si="85"/>
        <v>-9</v>
      </c>
      <c r="AW74" s="5">
        <f t="shared" si="86"/>
        <v>3</v>
      </c>
      <c r="AX74" s="5">
        <f t="shared" si="87"/>
        <v>-2</v>
      </c>
      <c r="AY74" s="6">
        <f t="shared" si="88"/>
        <v>0</v>
      </c>
      <c r="AZ74" s="6">
        <f t="shared" si="89"/>
        <v>-0.17391304347826086</v>
      </c>
      <c r="BA74" s="6">
        <f t="shared" si="90"/>
        <v>-0.25</v>
      </c>
      <c r="BB74" s="6">
        <f t="shared" si="91"/>
        <v>-0.13636363636363635</v>
      </c>
      <c r="BC74" s="6">
        <f t="shared" si="92"/>
        <v>-0.24</v>
      </c>
      <c r="BD74" s="6">
        <f t="shared" si="93"/>
        <v>-8.6956521739130432E-2</v>
      </c>
      <c r="BE74" s="6">
        <f t="shared" si="94"/>
        <v>-8.6956521739130432E-2</v>
      </c>
      <c r="BF74" s="6">
        <f t="shared" si="95"/>
        <v>-0.13043478260869565</v>
      </c>
      <c r="BG74" s="6">
        <f t="shared" si="96"/>
        <v>-0.2</v>
      </c>
      <c r="BH74" s="6">
        <f t="shared" si="97"/>
        <v>-0.375</v>
      </c>
      <c r="BI74" s="6">
        <f t="shared" si="98"/>
        <v>0.14285714285714285</v>
      </c>
      <c r="BJ74" s="6">
        <f t="shared" si="99"/>
        <v>-8.3333333333333329E-2</v>
      </c>
    </row>
    <row r="75" spans="1:62" x14ac:dyDescent="0.35">
      <c r="A75" s="10" t="s">
        <v>105</v>
      </c>
      <c r="B75" s="10" t="s">
        <v>57</v>
      </c>
      <c r="C75" s="22">
        <v>28</v>
      </c>
      <c r="D75" s="22">
        <v>29</v>
      </c>
      <c r="E75" s="22">
        <v>29</v>
      </c>
      <c r="F75" s="22">
        <v>31</v>
      </c>
      <c r="G75" s="22">
        <v>30</v>
      </c>
      <c r="H75" s="22">
        <v>32</v>
      </c>
      <c r="I75" s="22">
        <v>35</v>
      </c>
      <c r="J75" s="22">
        <v>32</v>
      </c>
      <c r="K75" s="22">
        <v>26</v>
      </c>
      <c r="L75" s="22">
        <v>31</v>
      </c>
      <c r="M75" s="22">
        <v>26</v>
      </c>
      <c r="N75" s="22">
        <v>33</v>
      </c>
      <c r="O75" s="22">
        <v>33</v>
      </c>
      <c r="P75" s="22">
        <v>31</v>
      </c>
      <c r="Q75" s="22">
        <v>26</v>
      </c>
      <c r="R75" s="22">
        <v>31</v>
      </c>
      <c r="S75" s="22">
        <v>34</v>
      </c>
      <c r="T75" s="22">
        <v>35</v>
      </c>
      <c r="U75" s="22">
        <v>39</v>
      </c>
      <c r="V75" s="22">
        <v>39</v>
      </c>
      <c r="W75" s="22">
        <v>41</v>
      </c>
      <c r="X75" s="22">
        <v>42</v>
      </c>
      <c r="Y75" s="22">
        <v>36</v>
      </c>
      <c r="Z75" s="22">
        <v>39</v>
      </c>
      <c r="AA75" s="22">
        <v>35</v>
      </c>
      <c r="AB75" s="22">
        <v>35</v>
      </c>
      <c r="AC75" s="22">
        <v>35</v>
      </c>
      <c r="AD75" s="22">
        <v>42</v>
      </c>
      <c r="AE75" s="22">
        <v>40</v>
      </c>
      <c r="AF75" s="22">
        <v>36</v>
      </c>
      <c r="AG75" s="22">
        <v>41</v>
      </c>
      <c r="AH75" s="22">
        <v>37</v>
      </c>
      <c r="AI75" s="22">
        <v>37</v>
      </c>
      <c r="AJ75" s="22">
        <v>43</v>
      </c>
      <c r="AK75" s="22">
        <v>37</v>
      </c>
      <c r="AL75" s="22">
        <v>43</v>
      </c>
      <c r="AM75" s="5">
        <f t="shared" si="76"/>
        <v>7</v>
      </c>
      <c r="AN75" s="5">
        <f t="shared" si="77"/>
        <v>6</v>
      </c>
      <c r="AO75" s="5">
        <f t="shared" si="78"/>
        <v>6</v>
      </c>
      <c r="AP75" s="5">
        <f t="shared" si="79"/>
        <v>11</v>
      </c>
      <c r="AQ75" s="5">
        <f t="shared" si="80"/>
        <v>10</v>
      </c>
      <c r="AR75" s="5">
        <f t="shared" si="81"/>
        <v>4</v>
      </c>
      <c r="AS75" s="5">
        <f t="shared" si="82"/>
        <v>6</v>
      </c>
      <c r="AT75" s="5">
        <f t="shared" si="83"/>
        <v>5</v>
      </c>
      <c r="AU75" s="5">
        <f t="shared" si="84"/>
        <v>11</v>
      </c>
      <c r="AV75" s="5">
        <f t="shared" si="85"/>
        <v>12</v>
      </c>
      <c r="AW75" s="5">
        <f t="shared" si="86"/>
        <v>11</v>
      </c>
      <c r="AX75" s="5">
        <f t="shared" si="87"/>
        <v>10</v>
      </c>
      <c r="AY75" s="6">
        <f t="shared" si="88"/>
        <v>0.25</v>
      </c>
      <c r="AZ75" s="6">
        <f t="shared" si="89"/>
        <v>0.20689655172413793</v>
      </c>
      <c r="BA75" s="6">
        <f t="shared" si="90"/>
        <v>0.20689655172413793</v>
      </c>
      <c r="BB75" s="6">
        <f t="shared" si="91"/>
        <v>0.35483870967741937</v>
      </c>
      <c r="BC75" s="6">
        <f t="shared" si="92"/>
        <v>0.33333333333333331</v>
      </c>
      <c r="BD75" s="6">
        <f t="shared" si="93"/>
        <v>0.125</v>
      </c>
      <c r="BE75" s="6">
        <f t="shared" si="94"/>
        <v>0.17142857142857143</v>
      </c>
      <c r="BF75" s="6">
        <f t="shared" si="95"/>
        <v>0.15625</v>
      </c>
      <c r="BG75" s="6">
        <f t="shared" si="96"/>
        <v>0.42307692307692307</v>
      </c>
      <c r="BH75" s="6">
        <f t="shared" si="97"/>
        <v>0.38709677419354838</v>
      </c>
      <c r="BI75" s="6">
        <f t="shared" si="98"/>
        <v>0.42307692307692307</v>
      </c>
      <c r="BJ75" s="6">
        <f t="shared" si="99"/>
        <v>0.30303030303030304</v>
      </c>
    </row>
    <row r="76" spans="1:62" x14ac:dyDescent="0.35">
      <c r="A76" s="10" t="s">
        <v>103</v>
      </c>
      <c r="B76" s="10" t="s">
        <v>58</v>
      </c>
      <c r="C76" s="22">
        <v>37</v>
      </c>
      <c r="D76" s="22">
        <v>37</v>
      </c>
      <c r="E76" s="22">
        <v>36</v>
      </c>
      <c r="F76" s="22">
        <v>41</v>
      </c>
      <c r="G76" s="22">
        <v>38</v>
      </c>
      <c r="H76" s="22">
        <v>36</v>
      </c>
      <c r="I76" s="22">
        <v>38</v>
      </c>
      <c r="J76" s="22">
        <v>37</v>
      </c>
      <c r="K76" s="22">
        <v>39</v>
      </c>
      <c r="L76" s="22">
        <v>39</v>
      </c>
      <c r="M76" s="22">
        <v>38</v>
      </c>
      <c r="N76" s="22">
        <v>38</v>
      </c>
      <c r="O76" s="22">
        <v>36</v>
      </c>
      <c r="P76" s="22">
        <v>33</v>
      </c>
      <c r="Q76" s="22">
        <v>27</v>
      </c>
      <c r="R76" s="22">
        <v>26</v>
      </c>
      <c r="S76" s="22">
        <v>30</v>
      </c>
      <c r="T76" s="22">
        <v>35</v>
      </c>
      <c r="U76" s="22">
        <v>41</v>
      </c>
      <c r="V76" s="22">
        <v>38</v>
      </c>
      <c r="W76" s="22">
        <v>41</v>
      </c>
      <c r="X76" s="22">
        <v>43</v>
      </c>
      <c r="Y76" s="22">
        <v>42</v>
      </c>
      <c r="Z76" s="22">
        <v>45</v>
      </c>
      <c r="AA76" s="22">
        <v>44</v>
      </c>
      <c r="AB76" s="22">
        <v>41</v>
      </c>
      <c r="AC76" s="22">
        <v>42</v>
      </c>
      <c r="AD76" s="22">
        <v>45</v>
      </c>
      <c r="AE76" s="22">
        <v>47</v>
      </c>
      <c r="AF76" s="22">
        <v>40</v>
      </c>
      <c r="AG76" s="22">
        <v>47</v>
      </c>
      <c r="AH76" s="22">
        <v>44</v>
      </c>
      <c r="AI76" s="22">
        <v>46</v>
      </c>
      <c r="AJ76" s="22">
        <v>49</v>
      </c>
      <c r="AK76" s="22">
        <v>49</v>
      </c>
      <c r="AL76" s="22">
        <v>51</v>
      </c>
      <c r="AM76" s="5">
        <f t="shared" si="76"/>
        <v>7</v>
      </c>
      <c r="AN76" s="5">
        <f t="shared" si="77"/>
        <v>4</v>
      </c>
      <c r="AO76" s="5">
        <f t="shared" si="78"/>
        <v>6</v>
      </c>
      <c r="AP76" s="5">
        <f t="shared" si="79"/>
        <v>4</v>
      </c>
      <c r="AQ76" s="5">
        <f t="shared" si="80"/>
        <v>9</v>
      </c>
      <c r="AR76" s="5">
        <f t="shared" si="81"/>
        <v>4</v>
      </c>
      <c r="AS76" s="5">
        <f t="shared" si="82"/>
        <v>9</v>
      </c>
      <c r="AT76" s="5">
        <f t="shared" si="83"/>
        <v>7</v>
      </c>
      <c r="AU76" s="5">
        <f t="shared" si="84"/>
        <v>7</v>
      </c>
      <c r="AV76" s="5">
        <f t="shared" si="85"/>
        <v>10</v>
      </c>
      <c r="AW76" s="5">
        <f t="shared" si="86"/>
        <v>11</v>
      </c>
      <c r="AX76" s="5">
        <f t="shared" si="87"/>
        <v>13</v>
      </c>
      <c r="AY76" s="6">
        <f t="shared" si="88"/>
        <v>0.1891891891891892</v>
      </c>
      <c r="AZ76" s="6">
        <f t="shared" si="89"/>
        <v>0.10810810810810811</v>
      </c>
      <c r="BA76" s="6">
        <f t="shared" si="90"/>
        <v>0.16666666666666666</v>
      </c>
      <c r="BB76" s="6">
        <f t="shared" si="91"/>
        <v>9.7560975609756101E-2</v>
      </c>
      <c r="BC76" s="6">
        <f t="shared" si="92"/>
        <v>0.23684210526315788</v>
      </c>
      <c r="BD76" s="6">
        <f t="shared" si="93"/>
        <v>0.1111111111111111</v>
      </c>
      <c r="BE76" s="6">
        <f t="shared" si="94"/>
        <v>0.23684210526315788</v>
      </c>
      <c r="BF76" s="6">
        <f t="shared" si="95"/>
        <v>0.1891891891891892</v>
      </c>
      <c r="BG76" s="6">
        <f t="shared" si="96"/>
        <v>0.17948717948717949</v>
      </c>
      <c r="BH76" s="6">
        <f t="shared" si="97"/>
        <v>0.25641025641025639</v>
      </c>
      <c r="BI76" s="6">
        <f t="shared" si="98"/>
        <v>0.28947368421052633</v>
      </c>
      <c r="BJ76" s="6">
        <f t="shared" si="99"/>
        <v>0.34210526315789475</v>
      </c>
    </row>
    <row r="77" spans="1:62" x14ac:dyDescent="0.35">
      <c r="A77" s="10" t="s">
        <v>120</v>
      </c>
      <c r="B77" s="10" t="s">
        <v>120</v>
      </c>
      <c r="C77" s="22">
        <v>37</v>
      </c>
      <c r="D77" s="22">
        <v>38</v>
      </c>
      <c r="E77" s="22">
        <v>36</v>
      </c>
      <c r="F77" s="22">
        <v>41</v>
      </c>
      <c r="G77" s="22">
        <v>39</v>
      </c>
      <c r="H77" s="22">
        <v>37</v>
      </c>
      <c r="I77" s="22">
        <v>40</v>
      </c>
      <c r="J77" s="22">
        <v>39</v>
      </c>
      <c r="K77" s="22">
        <v>40</v>
      </c>
      <c r="L77" s="22">
        <v>39</v>
      </c>
      <c r="M77" s="22">
        <v>37</v>
      </c>
      <c r="N77" s="22">
        <v>38</v>
      </c>
      <c r="O77" s="22">
        <v>35</v>
      </c>
      <c r="P77" s="22">
        <v>33</v>
      </c>
      <c r="Q77" s="22">
        <v>25</v>
      </c>
      <c r="R77" s="22">
        <v>24</v>
      </c>
      <c r="S77" s="22">
        <v>28</v>
      </c>
      <c r="T77" s="22">
        <v>35</v>
      </c>
      <c r="U77" s="22">
        <v>44</v>
      </c>
      <c r="V77" s="22">
        <v>40</v>
      </c>
      <c r="W77" s="22">
        <v>41</v>
      </c>
      <c r="X77" s="22">
        <v>43</v>
      </c>
      <c r="Y77" s="22">
        <v>42</v>
      </c>
      <c r="Z77" s="22">
        <v>45</v>
      </c>
      <c r="AA77" s="22">
        <v>44</v>
      </c>
      <c r="AB77" s="22">
        <v>45</v>
      </c>
      <c r="AC77" s="22">
        <v>44</v>
      </c>
      <c r="AD77" s="22">
        <v>47</v>
      </c>
      <c r="AE77" s="22">
        <v>48</v>
      </c>
      <c r="AF77" s="22">
        <v>41</v>
      </c>
      <c r="AG77" s="22">
        <v>51</v>
      </c>
      <c r="AH77" s="22">
        <v>48</v>
      </c>
      <c r="AI77" s="22">
        <v>49</v>
      </c>
      <c r="AJ77" s="22">
        <v>49</v>
      </c>
      <c r="AK77" s="22">
        <v>49</v>
      </c>
      <c r="AL77" s="22">
        <v>52</v>
      </c>
      <c r="AM77" s="5">
        <f t="shared" si="76"/>
        <v>7</v>
      </c>
      <c r="AN77" s="5">
        <f t="shared" si="77"/>
        <v>7</v>
      </c>
      <c r="AO77" s="5">
        <f t="shared" si="78"/>
        <v>8</v>
      </c>
      <c r="AP77" s="5">
        <f t="shared" si="79"/>
        <v>6</v>
      </c>
      <c r="AQ77" s="5">
        <f t="shared" si="80"/>
        <v>9</v>
      </c>
      <c r="AR77" s="5">
        <f t="shared" si="81"/>
        <v>4</v>
      </c>
      <c r="AS77" s="5">
        <f t="shared" si="82"/>
        <v>11</v>
      </c>
      <c r="AT77" s="5">
        <f t="shared" si="83"/>
        <v>9</v>
      </c>
      <c r="AU77" s="5">
        <f t="shared" si="84"/>
        <v>9</v>
      </c>
      <c r="AV77" s="5">
        <f t="shared" si="85"/>
        <v>10</v>
      </c>
      <c r="AW77" s="5">
        <f t="shared" si="86"/>
        <v>12</v>
      </c>
      <c r="AX77" s="5">
        <f t="shared" si="87"/>
        <v>14</v>
      </c>
      <c r="AY77" s="6">
        <f t="shared" si="88"/>
        <v>0.1891891891891892</v>
      </c>
      <c r="AZ77" s="6">
        <f t="shared" si="89"/>
        <v>0.18421052631578946</v>
      </c>
      <c r="BA77" s="6">
        <f t="shared" si="90"/>
        <v>0.22222222222222221</v>
      </c>
      <c r="BB77" s="6">
        <f t="shared" si="91"/>
        <v>0.14634146341463414</v>
      </c>
      <c r="BC77" s="6">
        <f t="shared" si="92"/>
        <v>0.23076923076923078</v>
      </c>
      <c r="BD77" s="6">
        <f t="shared" si="93"/>
        <v>0.10810810810810811</v>
      </c>
      <c r="BE77" s="6">
        <f t="shared" si="94"/>
        <v>0.27500000000000002</v>
      </c>
      <c r="BF77" s="6">
        <f t="shared" si="95"/>
        <v>0.23076923076923078</v>
      </c>
      <c r="BG77" s="6">
        <f t="shared" si="96"/>
        <v>0.22500000000000001</v>
      </c>
      <c r="BH77" s="6">
        <f t="shared" si="97"/>
        <v>0.25641025641025639</v>
      </c>
      <c r="BI77" s="6">
        <f t="shared" si="98"/>
        <v>0.32432432432432434</v>
      </c>
      <c r="BJ77" s="6">
        <f t="shared" si="99"/>
        <v>0.36842105263157893</v>
      </c>
    </row>
    <row r="78" spans="1:62" x14ac:dyDescent="0.35">
      <c r="A78" s="10" t="s">
        <v>121</v>
      </c>
      <c r="B78" s="10" t="s">
        <v>122</v>
      </c>
      <c r="C78" s="38" t="s">
        <v>44</v>
      </c>
      <c r="D78" s="38" t="s">
        <v>44</v>
      </c>
      <c r="E78" s="38" t="s">
        <v>44</v>
      </c>
      <c r="F78" s="38" t="s">
        <v>44</v>
      </c>
      <c r="G78" s="38" t="s">
        <v>44</v>
      </c>
      <c r="H78" s="38" t="s">
        <v>44</v>
      </c>
      <c r="I78" s="38" t="s">
        <v>44</v>
      </c>
      <c r="J78" s="38" t="s">
        <v>44</v>
      </c>
      <c r="K78" s="38" t="s">
        <v>44</v>
      </c>
      <c r="L78" s="38" t="s">
        <v>44</v>
      </c>
      <c r="M78" s="38" t="s">
        <v>44</v>
      </c>
      <c r="N78" s="38" t="s">
        <v>44</v>
      </c>
      <c r="O78" s="38" t="s">
        <v>44</v>
      </c>
      <c r="P78" s="38" t="s">
        <v>44</v>
      </c>
      <c r="Q78" s="38" t="s">
        <v>44</v>
      </c>
      <c r="R78" s="38" t="s">
        <v>44</v>
      </c>
      <c r="S78" s="38" t="s">
        <v>44</v>
      </c>
      <c r="T78" s="38" t="s">
        <v>44</v>
      </c>
      <c r="U78" s="38" t="s">
        <v>44</v>
      </c>
      <c r="V78" s="38" t="s">
        <v>44</v>
      </c>
      <c r="W78" s="38" t="s">
        <v>44</v>
      </c>
      <c r="X78" s="38" t="s">
        <v>44</v>
      </c>
      <c r="Y78" s="38" t="s">
        <v>44</v>
      </c>
      <c r="Z78" s="38" t="s">
        <v>44</v>
      </c>
      <c r="AA78" s="22">
        <v>41</v>
      </c>
      <c r="AB78" s="22">
        <v>23</v>
      </c>
      <c r="AC78" s="22">
        <v>26</v>
      </c>
      <c r="AD78" s="22">
        <v>27</v>
      </c>
      <c r="AE78" s="22">
        <v>35</v>
      </c>
      <c r="AF78" s="22">
        <v>29</v>
      </c>
      <c r="AG78" s="22">
        <v>29</v>
      </c>
      <c r="AH78" s="22">
        <v>30</v>
      </c>
      <c r="AI78" s="22">
        <v>29</v>
      </c>
      <c r="AJ78" s="22">
        <v>50</v>
      </c>
      <c r="AK78" s="22">
        <v>49</v>
      </c>
      <c r="AL78" s="22">
        <v>43</v>
      </c>
      <c r="AM78" s="5" t="e">
        <f t="shared" si="76"/>
        <v>#VALUE!</v>
      </c>
      <c r="AN78" s="5" t="e">
        <f t="shared" si="77"/>
        <v>#VALUE!</v>
      </c>
      <c r="AO78" s="5" t="e">
        <f t="shared" si="78"/>
        <v>#VALUE!</v>
      </c>
      <c r="AP78" s="5" t="e">
        <f t="shared" si="79"/>
        <v>#VALUE!</v>
      </c>
      <c r="AQ78" s="5" t="e">
        <f t="shared" si="80"/>
        <v>#VALUE!</v>
      </c>
      <c r="AR78" s="5" t="e">
        <f t="shared" si="81"/>
        <v>#VALUE!</v>
      </c>
      <c r="AS78" s="5" t="e">
        <f t="shared" si="82"/>
        <v>#VALUE!</v>
      </c>
      <c r="AT78" s="5" t="e">
        <f t="shared" si="83"/>
        <v>#VALUE!</v>
      </c>
      <c r="AU78" s="5" t="e">
        <f t="shared" si="84"/>
        <v>#VALUE!</v>
      </c>
      <c r="AV78" s="5" t="e">
        <f t="shared" si="85"/>
        <v>#VALUE!</v>
      </c>
      <c r="AW78" s="5" t="e">
        <f t="shared" si="86"/>
        <v>#VALUE!</v>
      </c>
      <c r="AX78" s="5" t="e">
        <f t="shared" si="87"/>
        <v>#VALUE!</v>
      </c>
      <c r="AY78" s="6" t="e">
        <f t="shared" si="88"/>
        <v>#VALUE!</v>
      </c>
      <c r="AZ78" s="6" t="e">
        <f t="shared" si="89"/>
        <v>#VALUE!</v>
      </c>
      <c r="BA78" s="6" t="e">
        <f t="shared" si="90"/>
        <v>#VALUE!</v>
      </c>
      <c r="BB78" s="6" t="e">
        <f t="shared" si="91"/>
        <v>#VALUE!</v>
      </c>
      <c r="BC78" s="6" t="e">
        <f t="shared" si="92"/>
        <v>#VALUE!</v>
      </c>
      <c r="BD78" s="6" t="e">
        <f t="shared" si="93"/>
        <v>#VALUE!</v>
      </c>
      <c r="BE78" s="6" t="e">
        <f t="shared" si="94"/>
        <v>#VALUE!</v>
      </c>
      <c r="BF78" s="6" t="e">
        <f t="shared" si="95"/>
        <v>#VALUE!</v>
      </c>
      <c r="BG78" s="6" t="e">
        <f t="shared" si="96"/>
        <v>#VALUE!</v>
      </c>
      <c r="BH78" s="6" t="e">
        <f t="shared" si="97"/>
        <v>#VALUE!</v>
      </c>
      <c r="BI78" s="6" t="e">
        <f t="shared" si="98"/>
        <v>#VALUE!</v>
      </c>
      <c r="BJ78" s="6" t="e">
        <f t="shared" si="99"/>
        <v>#VALUE!</v>
      </c>
    </row>
    <row r="79" spans="1:62" x14ac:dyDescent="0.35">
      <c r="A79" s="10" t="s">
        <v>107</v>
      </c>
      <c r="B79" s="10" t="s">
        <v>59</v>
      </c>
      <c r="C79" s="22">
        <v>30</v>
      </c>
      <c r="D79" s="22">
        <v>28</v>
      </c>
      <c r="E79" s="22">
        <v>29</v>
      </c>
      <c r="F79" s="22">
        <v>28</v>
      </c>
      <c r="G79" s="22">
        <v>24</v>
      </c>
      <c r="H79" s="22">
        <v>22</v>
      </c>
      <c r="I79" s="22">
        <v>24</v>
      </c>
      <c r="J79" s="22">
        <v>23</v>
      </c>
      <c r="K79" s="22">
        <v>28</v>
      </c>
      <c r="L79" s="22">
        <v>28</v>
      </c>
      <c r="M79" s="22">
        <v>29</v>
      </c>
      <c r="N79" s="22">
        <v>30</v>
      </c>
      <c r="O79" s="22">
        <v>27</v>
      </c>
      <c r="P79" s="22">
        <v>30</v>
      </c>
      <c r="Q79" s="22">
        <v>31</v>
      </c>
      <c r="R79" s="22">
        <v>30</v>
      </c>
      <c r="S79" s="22">
        <v>27</v>
      </c>
      <c r="T79" s="22">
        <v>28</v>
      </c>
      <c r="U79" s="22">
        <v>24</v>
      </c>
      <c r="V79" s="22">
        <v>23</v>
      </c>
      <c r="W79" s="22">
        <v>27</v>
      </c>
      <c r="X79" s="22">
        <v>31</v>
      </c>
      <c r="Y79" s="22">
        <v>34</v>
      </c>
      <c r="Z79" s="22">
        <v>34</v>
      </c>
      <c r="AA79" s="22">
        <v>32</v>
      </c>
      <c r="AB79" s="22">
        <v>33</v>
      </c>
      <c r="AC79" s="22">
        <v>39</v>
      </c>
      <c r="AD79" s="22">
        <v>36</v>
      </c>
      <c r="AE79" s="22">
        <v>32</v>
      </c>
      <c r="AF79" s="22">
        <v>29</v>
      </c>
      <c r="AG79" s="22">
        <v>31</v>
      </c>
      <c r="AH79" s="22">
        <v>33</v>
      </c>
      <c r="AI79" s="22">
        <v>36</v>
      </c>
      <c r="AJ79" s="22">
        <v>40</v>
      </c>
      <c r="AK79" s="22">
        <v>42</v>
      </c>
      <c r="AL79" s="22">
        <v>40</v>
      </c>
      <c r="AM79" s="5">
        <f t="shared" si="76"/>
        <v>2</v>
      </c>
      <c r="AN79" s="5">
        <f t="shared" si="77"/>
        <v>5</v>
      </c>
      <c r="AO79" s="5">
        <f t="shared" si="78"/>
        <v>10</v>
      </c>
      <c r="AP79" s="5">
        <f t="shared" si="79"/>
        <v>8</v>
      </c>
      <c r="AQ79" s="5">
        <f t="shared" si="80"/>
        <v>8</v>
      </c>
      <c r="AR79" s="5">
        <f t="shared" si="81"/>
        <v>7</v>
      </c>
      <c r="AS79" s="5">
        <f t="shared" si="82"/>
        <v>7</v>
      </c>
      <c r="AT79" s="5">
        <f t="shared" si="83"/>
        <v>10</v>
      </c>
      <c r="AU79" s="5">
        <f t="shared" si="84"/>
        <v>8</v>
      </c>
      <c r="AV79" s="5">
        <f t="shared" si="85"/>
        <v>12</v>
      </c>
      <c r="AW79" s="5">
        <f t="shared" si="86"/>
        <v>13</v>
      </c>
      <c r="AX79" s="5">
        <f t="shared" si="87"/>
        <v>10</v>
      </c>
      <c r="AY79" s="6">
        <f t="shared" si="88"/>
        <v>6.6666666666666666E-2</v>
      </c>
      <c r="AZ79" s="6">
        <f t="shared" si="89"/>
        <v>0.17857142857142858</v>
      </c>
      <c r="BA79" s="6">
        <f t="shared" si="90"/>
        <v>0.34482758620689657</v>
      </c>
      <c r="BB79" s="6">
        <f t="shared" si="91"/>
        <v>0.2857142857142857</v>
      </c>
      <c r="BC79" s="6">
        <f t="shared" si="92"/>
        <v>0.33333333333333331</v>
      </c>
      <c r="BD79" s="6">
        <f t="shared" si="93"/>
        <v>0.31818181818181818</v>
      </c>
      <c r="BE79" s="6">
        <f t="shared" si="94"/>
        <v>0.29166666666666669</v>
      </c>
      <c r="BF79" s="6">
        <f t="shared" si="95"/>
        <v>0.43478260869565216</v>
      </c>
      <c r="BG79" s="6">
        <f t="shared" si="96"/>
        <v>0.2857142857142857</v>
      </c>
      <c r="BH79" s="6">
        <f t="shared" si="97"/>
        <v>0.42857142857142855</v>
      </c>
      <c r="BI79" s="6">
        <f t="shared" si="98"/>
        <v>0.44827586206896552</v>
      </c>
      <c r="BJ79" s="6">
        <f t="shared" si="99"/>
        <v>0.33333333333333331</v>
      </c>
    </row>
    <row r="80" spans="1:62" x14ac:dyDescent="0.35">
      <c r="A80" s="10" t="s">
        <v>110</v>
      </c>
      <c r="B80" s="10" t="s">
        <v>60</v>
      </c>
      <c r="C80" s="22">
        <v>24</v>
      </c>
      <c r="D80" s="22">
        <v>25</v>
      </c>
      <c r="E80" s="22">
        <v>29</v>
      </c>
      <c r="F80" s="22">
        <v>28</v>
      </c>
      <c r="G80" s="22">
        <v>28</v>
      </c>
      <c r="H80" s="22">
        <v>21</v>
      </c>
      <c r="I80" s="22">
        <v>22</v>
      </c>
      <c r="J80" s="22">
        <v>21</v>
      </c>
      <c r="K80" s="22">
        <v>30</v>
      </c>
      <c r="L80" s="22">
        <v>33</v>
      </c>
      <c r="M80" s="22">
        <v>31</v>
      </c>
      <c r="N80" s="22">
        <v>31</v>
      </c>
      <c r="O80" s="22">
        <v>23</v>
      </c>
      <c r="P80" s="22">
        <v>24</v>
      </c>
      <c r="Q80" s="22">
        <v>21</v>
      </c>
      <c r="R80" s="22">
        <v>25</v>
      </c>
      <c r="S80" s="22">
        <v>26</v>
      </c>
      <c r="T80" s="22">
        <v>28</v>
      </c>
      <c r="U80" s="22">
        <v>30</v>
      </c>
      <c r="V80" s="22">
        <v>26</v>
      </c>
      <c r="W80" s="22">
        <v>28</v>
      </c>
      <c r="X80" s="22">
        <v>32</v>
      </c>
      <c r="Y80" s="22">
        <v>32</v>
      </c>
      <c r="Z80" s="22">
        <v>33</v>
      </c>
      <c r="AA80" s="22">
        <v>33</v>
      </c>
      <c r="AB80" s="22">
        <v>30</v>
      </c>
      <c r="AC80" s="22">
        <v>31</v>
      </c>
      <c r="AD80" s="22">
        <v>33</v>
      </c>
      <c r="AE80" s="22">
        <v>33</v>
      </c>
      <c r="AF80" s="22">
        <v>35</v>
      </c>
      <c r="AG80" s="22">
        <v>31</v>
      </c>
      <c r="AH80" s="22">
        <v>36</v>
      </c>
      <c r="AI80" s="22">
        <v>47</v>
      </c>
      <c r="AJ80" s="22">
        <v>42</v>
      </c>
      <c r="AK80" s="22">
        <v>41</v>
      </c>
      <c r="AL80" s="22">
        <v>42</v>
      </c>
      <c r="AM80" s="5">
        <f t="shared" ref="AM80:AM81" si="100">AA80-C80</f>
        <v>9</v>
      </c>
      <c r="AN80" s="5">
        <f t="shared" ref="AN80:AN81" si="101">AB80-D80</f>
        <v>5</v>
      </c>
      <c r="AO80" s="5">
        <f t="shared" ref="AO80:AO81" si="102">AC80-E80</f>
        <v>2</v>
      </c>
      <c r="AP80" s="5">
        <f t="shared" ref="AP80:AP81" si="103">AD80-F80</f>
        <v>5</v>
      </c>
      <c r="AQ80" s="5">
        <f t="shared" ref="AQ80:AQ81" si="104">AE80-G80</f>
        <v>5</v>
      </c>
      <c r="AR80" s="5">
        <f t="shared" ref="AR80:AR81" si="105">AF80-H80</f>
        <v>14</v>
      </c>
      <c r="AS80" s="5">
        <f t="shared" ref="AS80:AS81" si="106">AG80-I80</f>
        <v>9</v>
      </c>
      <c r="AT80" s="5">
        <f t="shared" ref="AT80:AT81" si="107">AH80-J80</f>
        <v>15</v>
      </c>
      <c r="AU80" s="5">
        <f t="shared" ref="AU80:AU81" si="108">AI80-K80</f>
        <v>17</v>
      </c>
      <c r="AV80" s="5">
        <f t="shared" ref="AV80:AV81" si="109">AJ80-L80</f>
        <v>9</v>
      </c>
      <c r="AW80" s="5">
        <f t="shared" ref="AW80:AW81" si="110">AK80-M80</f>
        <v>10</v>
      </c>
      <c r="AX80" s="5">
        <f t="shared" ref="AX80:AX81" si="111">AL80-N80</f>
        <v>11</v>
      </c>
      <c r="AY80" s="6">
        <f t="shared" ref="AY80:AY81" si="112">(AA80-C80)/C80</f>
        <v>0.375</v>
      </c>
      <c r="AZ80" s="6">
        <f t="shared" ref="AZ80:AZ81" si="113">(AB80-D80)/D80</f>
        <v>0.2</v>
      </c>
      <c r="BA80" s="6">
        <f t="shared" ref="BA80:BA81" si="114">(AC80-E80)/E80</f>
        <v>6.8965517241379309E-2</v>
      </c>
      <c r="BB80" s="6">
        <f t="shared" ref="BB80:BB81" si="115">(AD80-F80)/F80</f>
        <v>0.17857142857142858</v>
      </c>
      <c r="BC80" s="6">
        <f t="shared" ref="BC80:BC81" si="116">(AE80-G80)/G80</f>
        <v>0.17857142857142858</v>
      </c>
      <c r="BD80" s="6">
        <f t="shared" ref="BD80:BD81" si="117">(AF80-H80)/H80</f>
        <v>0.66666666666666663</v>
      </c>
      <c r="BE80" s="6">
        <f t="shared" ref="BE80:BE81" si="118">(AG80-I80)/I80</f>
        <v>0.40909090909090912</v>
      </c>
      <c r="BF80" s="6">
        <f t="shared" ref="BF80:BF81" si="119">(AH80-J80)/J80</f>
        <v>0.7142857142857143</v>
      </c>
      <c r="BG80" s="6">
        <f t="shared" ref="BG80:BG81" si="120">(AI80-K80)/K80</f>
        <v>0.56666666666666665</v>
      </c>
      <c r="BH80" s="6">
        <f t="shared" ref="BH80:BH81" si="121">(AJ80-L80)/L80</f>
        <v>0.27272727272727271</v>
      </c>
      <c r="BI80" s="6">
        <f t="shared" ref="BI80:BI81" si="122">(AK80-M80)/M80</f>
        <v>0.32258064516129031</v>
      </c>
      <c r="BJ80" s="6">
        <f t="shared" ref="BJ80:BJ81" si="123">(AL80-N80)/N80</f>
        <v>0.35483870967741937</v>
      </c>
    </row>
    <row r="81" spans="1:62" x14ac:dyDescent="0.35">
      <c r="A81" s="10" t="s">
        <v>109</v>
      </c>
      <c r="B81" s="10" t="s">
        <v>61</v>
      </c>
      <c r="C81" s="22">
        <v>26</v>
      </c>
      <c r="D81" s="22">
        <v>27</v>
      </c>
      <c r="E81" s="22">
        <v>26</v>
      </c>
      <c r="F81" s="22">
        <v>27</v>
      </c>
      <c r="G81" s="22">
        <v>25</v>
      </c>
      <c r="H81" s="22">
        <v>25</v>
      </c>
      <c r="I81" s="22">
        <v>26</v>
      </c>
      <c r="J81" s="22">
        <v>25</v>
      </c>
      <c r="K81" s="22">
        <v>28</v>
      </c>
      <c r="L81" s="22">
        <v>27</v>
      </c>
      <c r="M81" s="22">
        <v>28</v>
      </c>
      <c r="N81" s="22">
        <v>29</v>
      </c>
      <c r="O81" s="22">
        <v>29</v>
      </c>
      <c r="P81" s="22">
        <v>29</v>
      </c>
      <c r="Q81" s="22">
        <v>26</v>
      </c>
      <c r="R81" s="22">
        <v>26</v>
      </c>
      <c r="S81" s="22">
        <v>25</v>
      </c>
      <c r="T81" s="22">
        <v>32</v>
      </c>
      <c r="U81" s="22">
        <v>27</v>
      </c>
      <c r="V81" s="22">
        <v>29</v>
      </c>
      <c r="W81" s="22">
        <v>31</v>
      </c>
      <c r="X81" s="22">
        <v>30</v>
      </c>
      <c r="Y81" s="22">
        <v>29</v>
      </c>
      <c r="Z81" s="22">
        <v>29</v>
      </c>
      <c r="AA81" s="22">
        <v>30</v>
      </c>
      <c r="AB81" s="22">
        <v>31</v>
      </c>
      <c r="AC81" s="22">
        <v>32</v>
      </c>
      <c r="AD81" s="22">
        <v>32</v>
      </c>
      <c r="AE81" s="22">
        <v>36</v>
      </c>
      <c r="AF81" s="22">
        <v>31</v>
      </c>
      <c r="AG81" s="22">
        <v>33</v>
      </c>
      <c r="AH81" s="22">
        <v>33</v>
      </c>
      <c r="AI81" s="22">
        <v>33</v>
      </c>
      <c r="AJ81" s="22">
        <v>36</v>
      </c>
      <c r="AK81" s="22">
        <v>37</v>
      </c>
      <c r="AL81" s="22">
        <v>35</v>
      </c>
      <c r="AM81" s="5">
        <f t="shared" si="100"/>
        <v>4</v>
      </c>
      <c r="AN81" s="5">
        <f t="shared" si="101"/>
        <v>4</v>
      </c>
      <c r="AO81" s="5">
        <f t="shared" si="102"/>
        <v>6</v>
      </c>
      <c r="AP81" s="5">
        <f t="shared" si="103"/>
        <v>5</v>
      </c>
      <c r="AQ81" s="5">
        <f t="shared" si="104"/>
        <v>11</v>
      </c>
      <c r="AR81" s="5">
        <f t="shared" si="105"/>
        <v>6</v>
      </c>
      <c r="AS81" s="5">
        <f t="shared" si="106"/>
        <v>7</v>
      </c>
      <c r="AT81" s="5">
        <f t="shared" si="107"/>
        <v>8</v>
      </c>
      <c r="AU81" s="5">
        <f t="shared" si="108"/>
        <v>5</v>
      </c>
      <c r="AV81" s="5">
        <f t="shared" si="109"/>
        <v>9</v>
      </c>
      <c r="AW81" s="5">
        <f t="shared" si="110"/>
        <v>9</v>
      </c>
      <c r="AX81" s="5">
        <f t="shared" si="111"/>
        <v>6</v>
      </c>
      <c r="AY81" s="6">
        <f t="shared" si="112"/>
        <v>0.15384615384615385</v>
      </c>
      <c r="AZ81" s="6">
        <f t="shared" si="113"/>
        <v>0.14814814814814814</v>
      </c>
      <c r="BA81" s="6">
        <f t="shared" si="114"/>
        <v>0.23076923076923078</v>
      </c>
      <c r="BB81" s="6">
        <f t="shared" si="115"/>
        <v>0.18518518518518517</v>
      </c>
      <c r="BC81" s="6">
        <f t="shared" si="116"/>
        <v>0.44</v>
      </c>
      <c r="BD81" s="6">
        <f t="shared" si="117"/>
        <v>0.24</v>
      </c>
      <c r="BE81" s="6">
        <f t="shared" si="118"/>
        <v>0.26923076923076922</v>
      </c>
      <c r="BF81" s="6">
        <f t="shared" si="119"/>
        <v>0.32</v>
      </c>
      <c r="BG81" s="6">
        <f t="shared" si="120"/>
        <v>0.17857142857142858</v>
      </c>
      <c r="BH81" s="6">
        <f t="shared" si="121"/>
        <v>0.33333333333333331</v>
      </c>
      <c r="BI81" s="6">
        <f t="shared" si="122"/>
        <v>0.32142857142857145</v>
      </c>
      <c r="BJ81" s="6">
        <f t="shared" si="123"/>
        <v>0.20689655172413793</v>
      </c>
    </row>
  </sheetData>
  <mergeCells count="6">
    <mergeCell ref="AM3:AX3"/>
    <mergeCell ref="AY3:BJ3"/>
    <mergeCell ref="AM57:AX57"/>
    <mergeCell ref="AY57:BJ57"/>
    <mergeCell ref="AM29:AX29"/>
    <mergeCell ref="AY29:BJ29"/>
  </mergeCells>
  <conditionalFormatting sqref="AM3:BJ3 AM5:BJ27">
    <cfRule type="cellIs" dxfId="27" priority="40" operator="lessThan">
      <formula>0</formula>
    </cfRule>
  </conditionalFormatting>
  <conditionalFormatting sqref="AM3">
    <cfRule type="cellIs" dxfId="26" priority="39" operator="lessThan">
      <formula>0</formula>
    </cfRule>
  </conditionalFormatting>
  <conditionalFormatting sqref="AY3">
    <cfRule type="cellIs" dxfId="25" priority="38" operator="lessThan">
      <formula>0</formula>
    </cfRule>
  </conditionalFormatting>
  <conditionalFormatting sqref="AM3:BJ3 AM5:BJ5">
    <cfRule type="cellIs" dxfId="24" priority="37" operator="lessThan">
      <formula>0</formula>
    </cfRule>
  </conditionalFormatting>
  <conditionalFormatting sqref="AY3">
    <cfRule type="cellIs" dxfId="23" priority="36" operator="lessThan">
      <formula>0</formula>
    </cfRule>
  </conditionalFormatting>
  <conditionalFormatting sqref="AM60:BJ81">
    <cfRule type="cellIs" dxfId="22" priority="30" operator="lessThan">
      <formula>0</formula>
    </cfRule>
  </conditionalFormatting>
  <conditionalFormatting sqref="AY60:BJ81">
    <cfRule type="colorScale" priority="25">
      <colorScale>
        <cfvo type="min"/>
        <cfvo type="max"/>
        <color rgb="FFFFEF9C"/>
        <color rgb="FF63BE7B"/>
      </colorScale>
    </cfRule>
  </conditionalFormatting>
  <conditionalFormatting sqref="C60:AL81">
    <cfRule type="colorScale" priority="24">
      <colorScale>
        <cfvo type="min"/>
        <cfvo type="max"/>
        <color rgb="FFFFEF9C"/>
        <color rgb="FF63BE7B"/>
      </colorScale>
    </cfRule>
  </conditionalFormatting>
  <conditionalFormatting sqref="C32:AL54">
    <cfRule type="colorScale" priority="23">
      <colorScale>
        <cfvo type="min"/>
        <cfvo type="max"/>
        <color rgb="FFFFEF9C"/>
        <color rgb="FF63BE7B"/>
      </colorScale>
    </cfRule>
  </conditionalFormatting>
  <conditionalFormatting sqref="AM4:BJ4">
    <cfRule type="cellIs" dxfId="21" priority="22" operator="lessThan">
      <formula>0</formula>
    </cfRule>
  </conditionalFormatting>
  <conditionalFormatting sqref="AY4">
    <cfRule type="cellIs" dxfId="20" priority="21" operator="lessThan">
      <formula>0</formula>
    </cfRule>
  </conditionalFormatting>
  <conditionalFormatting sqref="AM4:BJ4">
    <cfRule type="cellIs" dxfId="19" priority="20" operator="lessThan">
      <formula>0</formula>
    </cfRule>
  </conditionalFormatting>
  <conditionalFormatting sqref="AY4">
    <cfRule type="cellIs" dxfId="18" priority="19" operator="lessThan">
      <formula>0</formula>
    </cfRule>
  </conditionalFormatting>
  <conditionalFormatting sqref="AM29:BJ29 AM31:BJ31">
    <cfRule type="cellIs" dxfId="17" priority="18" operator="lessThan">
      <formula>0</formula>
    </cfRule>
  </conditionalFormatting>
  <conditionalFormatting sqref="AM29">
    <cfRule type="cellIs" dxfId="16" priority="17" operator="lessThan">
      <formula>0</formula>
    </cfRule>
  </conditionalFormatting>
  <conditionalFormatting sqref="AY29">
    <cfRule type="cellIs" dxfId="15" priority="16" operator="lessThan">
      <formula>0</formula>
    </cfRule>
  </conditionalFormatting>
  <conditionalFormatting sqref="AM29:BJ29 AM31:BJ31">
    <cfRule type="cellIs" dxfId="14" priority="15" operator="lessThan">
      <formula>0</formula>
    </cfRule>
  </conditionalFormatting>
  <conditionalFormatting sqref="AY29">
    <cfRule type="cellIs" dxfId="13" priority="14" operator="lessThan">
      <formula>0</formula>
    </cfRule>
  </conditionalFormatting>
  <conditionalFormatting sqref="AM30:BJ30">
    <cfRule type="cellIs" dxfId="12" priority="13" operator="lessThan">
      <formula>0</formula>
    </cfRule>
  </conditionalFormatting>
  <conditionalFormatting sqref="AY30">
    <cfRule type="cellIs" dxfId="11" priority="12" operator="lessThan">
      <formula>0</formula>
    </cfRule>
  </conditionalFormatting>
  <conditionalFormatting sqref="AM30:BJ30">
    <cfRule type="cellIs" dxfId="10" priority="11" operator="lessThan">
      <formula>0</formula>
    </cfRule>
  </conditionalFormatting>
  <conditionalFormatting sqref="AY30">
    <cfRule type="cellIs" dxfId="9" priority="10" operator="lessThan">
      <formula>0</formula>
    </cfRule>
  </conditionalFormatting>
  <conditionalFormatting sqref="AM57:BJ57 AM59:BJ59">
    <cfRule type="cellIs" dxfId="8" priority="9" operator="lessThan">
      <formula>0</formula>
    </cfRule>
  </conditionalFormatting>
  <conditionalFormatting sqref="AM57">
    <cfRule type="cellIs" dxfId="7" priority="8" operator="lessThan">
      <formula>0</formula>
    </cfRule>
  </conditionalFormatting>
  <conditionalFormatting sqref="AY57">
    <cfRule type="cellIs" dxfId="6" priority="7" operator="lessThan">
      <formula>0</formula>
    </cfRule>
  </conditionalFormatting>
  <conditionalFormatting sqref="AM57:BJ57 AM59:BJ59">
    <cfRule type="cellIs" dxfId="5" priority="6" operator="lessThan">
      <formula>0</formula>
    </cfRule>
  </conditionalFormatting>
  <conditionalFormatting sqref="AY57">
    <cfRule type="cellIs" dxfId="4" priority="5" operator="lessThan">
      <formula>0</formula>
    </cfRule>
  </conditionalFormatting>
  <conditionalFormatting sqref="AM58:BJ58">
    <cfRule type="cellIs" dxfId="3" priority="4" operator="lessThan">
      <formula>0</formula>
    </cfRule>
  </conditionalFormatting>
  <conditionalFormatting sqref="AY58">
    <cfRule type="cellIs" dxfId="2" priority="3" operator="lessThan">
      <formula>0</formula>
    </cfRule>
  </conditionalFormatting>
  <conditionalFormatting sqref="AM58:BJ58">
    <cfRule type="cellIs" dxfId="1" priority="2" operator="lessThan">
      <formula>0</formula>
    </cfRule>
  </conditionalFormatting>
  <conditionalFormatting sqref="AY5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4FE63-D8CE-4BFA-812E-BC572E6B63F4}">
  <dimension ref="A1:AE69"/>
  <sheetViews>
    <sheetView zoomScaleNormal="100" workbookViewId="0">
      <pane xSplit="2" ySplit="3" topLeftCell="C4" activePane="bottomRight" state="frozen"/>
      <selection pane="topRight" activeCell="B1" sqref="B1"/>
      <selection pane="bottomLeft" activeCell="A3" sqref="A3"/>
      <selection pane="bottomRight" activeCell="AG17" sqref="AG17"/>
    </sheetView>
  </sheetViews>
  <sheetFormatPr defaultColWidth="9.1796875" defaultRowHeight="13" x14ac:dyDescent="0.3"/>
  <cols>
    <col min="1" max="1" width="12" style="62" customWidth="1"/>
    <col min="2" max="2" width="14.08984375" style="84" customWidth="1"/>
    <col min="3" max="13" width="9.1796875" style="61" customWidth="1"/>
    <col min="14" max="15" width="10" style="61" customWidth="1"/>
    <col min="16" max="30" width="9.1796875" style="61"/>
    <col min="31" max="250" width="9.1796875" style="62"/>
    <col min="251" max="251" width="12" style="62" customWidth="1"/>
    <col min="252" max="252" width="14.08984375" style="62" customWidth="1"/>
    <col min="253" max="263" width="9.1796875" style="62"/>
    <col min="264" max="265" width="10" style="62" customWidth="1"/>
    <col min="266" max="506" width="9.1796875" style="62"/>
    <col min="507" max="507" width="12" style="62" customWidth="1"/>
    <col min="508" max="508" width="14.08984375" style="62" customWidth="1"/>
    <col min="509" max="519" width="9.1796875" style="62"/>
    <col min="520" max="521" width="10" style="62" customWidth="1"/>
    <col min="522" max="762" width="9.1796875" style="62"/>
    <col min="763" max="763" width="12" style="62" customWidth="1"/>
    <col min="764" max="764" width="14.08984375" style="62" customWidth="1"/>
    <col min="765" max="775" width="9.1796875" style="62"/>
    <col min="776" max="777" width="10" style="62" customWidth="1"/>
    <col min="778" max="1018" width="9.1796875" style="62"/>
    <col min="1019" max="1019" width="12" style="62" customWidth="1"/>
    <col min="1020" max="1020" width="14.08984375" style="62" customWidth="1"/>
    <col min="1021" max="1031" width="9.1796875" style="62"/>
    <col min="1032" max="1033" width="10" style="62" customWidth="1"/>
    <col min="1034" max="1274" width="9.1796875" style="62"/>
    <col min="1275" max="1275" width="12" style="62" customWidth="1"/>
    <col min="1276" max="1276" width="14.08984375" style="62" customWidth="1"/>
    <col min="1277" max="1287" width="9.1796875" style="62"/>
    <col min="1288" max="1289" width="10" style="62" customWidth="1"/>
    <col min="1290" max="1530" width="9.1796875" style="62"/>
    <col min="1531" max="1531" width="12" style="62" customWidth="1"/>
    <col min="1532" max="1532" width="14.08984375" style="62" customWidth="1"/>
    <col min="1533" max="1543" width="9.1796875" style="62"/>
    <col min="1544" max="1545" width="10" style="62" customWidth="1"/>
    <col min="1546" max="1786" width="9.1796875" style="62"/>
    <col min="1787" max="1787" width="12" style="62" customWidth="1"/>
    <col min="1788" max="1788" width="14.08984375" style="62" customWidth="1"/>
    <col min="1789" max="1799" width="9.1796875" style="62"/>
    <col min="1800" max="1801" width="10" style="62" customWidth="1"/>
    <col min="1802" max="2042" width="9.1796875" style="62"/>
    <col min="2043" max="2043" width="12" style="62" customWidth="1"/>
    <col min="2044" max="2044" width="14.08984375" style="62" customWidth="1"/>
    <col min="2045" max="2055" width="9.1796875" style="62"/>
    <col min="2056" max="2057" width="10" style="62" customWidth="1"/>
    <col min="2058" max="2298" width="9.1796875" style="62"/>
    <col min="2299" max="2299" width="12" style="62" customWidth="1"/>
    <col min="2300" max="2300" width="14.08984375" style="62" customWidth="1"/>
    <col min="2301" max="2311" width="9.1796875" style="62"/>
    <col min="2312" max="2313" width="10" style="62" customWidth="1"/>
    <col min="2314" max="2554" width="9.1796875" style="62"/>
    <col min="2555" max="2555" width="12" style="62" customWidth="1"/>
    <col min="2556" max="2556" width="14.08984375" style="62" customWidth="1"/>
    <col min="2557" max="2567" width="9.1796875" style="62"/>
    <col min="2568" max="2569" width="10" style="62" customWidth="1"/>
    <col min="2570" max="2810" width="9.1796875" style="62"/>
    <col min="2811" max="2811" width="12" style="62" customWidth="1"/>
    <col min="2812" max="2812" width="14.08984375" style="62" customWidth="1"/>
    <col min="2813" max="2823" width="9.1796875" style="62"/>
    <col min="2824" max="2825" width="10" style="62" customWidth="1"/>
    <col min="2826" max="3066" width="9.1796875" style="62"/>
    <col min="3067" max="3067" width="12" style="62" customWidth="1"/>
    <col min="3068" max="3068" width="14.08984375" style="62" customWidth="1"/>
    <col min="3069" max="3079" width="9.1796875" style="62"/>
    <col min="3080" max="3081" width="10" style="62" customWidth="1"/>
    <col min="3082" max="3322" width="9.1796875" style="62"/>
    <col min="3323" max="3323" width="12" style="62" customWidth="1"/>
    <col min="3324" max="3324" width="14.08984375" style="62" customWidth="1"/>
    <col min="3325" max="3335" width="9.1796875" style="62"/>
    <col min="3336" max="3337" width="10" style="62" customWidth="1"/>
    <col min="3338" max="3578" width="9.1796875" style="62"/>
    <col min="3579" max="3579" width="12" style="62" customWidth="1"/>
    <col min="3580" max="3580" width="14.08984375" style="62" customWidth="1"/>
    <col min="3581" max="3591" width="9.1796875" style="62"/>
    <col min="3592" max="3593" width="10" style="62" customWidth="1"/>
    <col min="3594" max="3834" width="9.1796875" style="62"/>
    <col min="3835" max="3835" width="12" style="62" customWidth="1"/>
    <col min="3836" max="3836" width="14.08984375" style="62" customWidth="1"/>
    <col min="3837" max="3847" width="9.1796875" style="62"/>
    <col min="3848" max="3849" width="10" style="62" customWidth="1"/>
    <col min="3850" max="4090" width="9.1796875" style="62"/>
    <col min="4091" max="4091" width="12" style="62" customWidth="1"/>
    <col min="4092" max="4092" width="14.08984375" style="62" customWidth="1"/>
    <col min="4093" max="4103" width="9.1796875" style="62"/>
    <col min="4104" max="4105" width="10" style="62" customWidth="1"/>
    <col min="4106" max="4346" width="9.1796875" style="62"/>
    <col min="4347" max="4347" width="12" style="62" customWidth="1"/>
    <col min="4348" max="4348" width="14.08984375" style="62" customWidth="1"/>
    <col min="4349" max="4359" width="9.1796875" style="62"/>
    <col min="4360" max="4361" width="10" style="62" customWidth="1"/>
    <col min="4362" max="4602" width="9.1796875" style="62"/>
    <col min="4603" max="4603" width="12" style="62" customWidth="1"/>
    <col min="4604" max="4604" width="14.08984375" style="62" customWidth="1"/>
    <col min="4605" max="4615" width="9.1796875" style="62"/>
    <col min="4616" max="4617" width="10" style="62" customWidth="1"/>
    <col min="4618" max="4858" width="9.1796875" style="62"/>
    <col min="4859" max="4859" width="12" style="62" customWidth="1"/>
    <col min="4860" max="4860" width="14.08984375" style="62" customWidth="1"/>
    <col min="4861" max="4871" width="9.1796875" style="62"/>
    <col min="4872" max="4873" width="10" style="62" customWidth="1"/>
    <col min="4874" max="5114" width="9.1796875" style="62"/>
    <col min="5115" max="5115" width="12" style="62" customWidth="1"/>
    <col min="5116" max="5116" width="14.08984375" style="62" customWidth="1"/>
    <col min="5117" max="5127" width="9.1796875" style="62"/>
    <col min="5128" max="5129" width="10" style="62" customWidth="1"/>
    <col min="5130" max="5370" width="9.1796875" style="62"/>
    <col min="5371" max="5371" width="12" style="62" customWidth="1"/>
    <col min="5372" max="5372" width="14.08984375" style="62" customWidth="1"/>
    <col min="5373" max="5383" width="9.1796875" style="62"/>
    <col min="5384" max="5385" width="10" style="62" customWidth="1"/>
    <col min="5386" max="5626" width="9.1796875" style="62"/>
    <col min="5627" max="5627" width="12" style="62" customWidth="1"/>
    <col min="5628" max="5628" width="14.08984375" style="62" customWidth="1"/>
    <col min="5629" max="5639" width="9.1796875" style="62"/>
    <col min="5640" max="5641" width="10" style="62" customWidth="1"/>
    <col min="5642" max="5882" width="9.1796875" style="62"/>
    <col min="5883" max="5883" width="12" style="62" customWidth="1"/>
    <col min="5884" max="5884" width="14.08984375" style="62" customWidth="1"/>
    <col min="5885" max="5895" width="9.1796875" style="62"/>
    <col min="5896" max="5897" width="10" style="62" customWidth="1"/>
    <col min="5898" max="6138" width="9.1796875" style="62"/>
    <col min="6139" max="6139" width="12" style="62" customWidth="1"/>
    <col min="6140" max="6140" width="14.08984375" style="62" customWidth="1"/>
    <col min="6141" max="6151" width="9.1796875" style="62"/>
    <col min="6152" max="6153" width="10" style="62" customWidth="1"/>
    <col min="6154" max="6394" width="9.1796875" style="62"/>
    <col min="6395" max="6395" width="12" style="62" customWidth="1"/>
    <col min="6396" max="6396" width="14.08984375" style="62" customWidth="1"/>
    <col min="6397" max="6407" width="9.1796875" style="62"/>
    <col min="6408" max="6409" width="10" style="62" customWidth="1"/>
    <col min="6410" max="6650" width="9.1796875" style="62"/>
    <col min="6651" max="6651" width="12" style="62" customWidth="1"/>
    <col min="6652" max="6652" width="14.08984375" style="62" customWidth="1"/>
    <col min="6653" max="6663" width="9.1796875" style="62"/>
    <col min="6664" max="6665" width="10" style="62" customWidth="1"/>
    <col min="6666" max="6906" width="9.1796875" style="62"/>
    <col min="6907" max="6907" width="12" style="62" customWidth="1"/>
    <col min="6908" max="6908" width="14.08984375" style="62" customWidth="1"/>
    <col min="6909" max="6919" width="9.1796875" style="62"/>
    <col min="6920" max="6921" width="10" style="62" customWidth="1"/>
    <col min="6922" max="7162" width="9.1796875" style="62"/>
    <col min="7163" max="7163" width="12" style="62" customWidth="1"/>
    <col min="7164" max="7164" width="14.08984375" style="62" customWidth="1"/>
    <col min="7165" max="7175" width="9.1796875" style="62"/>
    <col min="7176" max="7177" width="10" style="62" customWidth="1"/>
    <col min="7178" max="7418" width="9.1796875" style="62"/>
    <col min="7419" max="7419" width="12" style="62" customWidth="1"/>
    <col min="7420" max="7420" width="14.08984375" style="62" customWidth="1"/>
    <col min="7421" max="7431" width="9.1796875" style="62"/>
    <col min="7432" max="7433" width="10" style="62" customWidth="1"/>
    <col min="7434" max="7674" width="9.1796875" style="62"/>
    <col min="7675" max="7675" width="12" style="62" customWidth="1"/>
    <col min="7676" max="7676" width="14.08984375" style="62" customWidth="1"/>
    <col min="7677" max="7687" width="9.1796875" style="62"/>
    <col min="7688" max="7689" width="10" style="62" customWidth="1"/>
    <col min="7690" max="7930" width="9.1796875" style="62"/>
    <col min="7931" max="7931" width="12" style="62" customWidth="1"/>
    <col min="7932" max="7932" width="14.08984375" style="62" customWidth="1"/>
    <col min="7933" max="7943" width="9.1796875" style="62"/>
    <col min="7944" max="7945" width="10" style="62" customWidth="1"/>
    <col min="7946" max="8186" width="9.1796875" style="62"/>
    <col min="8187" max="8187" width="12" style="62" customWidth="1"/>
    <col min="8188" max="8188" width="14.08984375" style="62" customWidth="1"/>
    <col min="8189" max="8199" width="9.1796875" style="62"/>
    <col min="8200" max="8201" width="10" style="62" customWidth="1"/>
    <col min="8202" max="8442" width="9.1796875" style="62"/>
    <col min="8443" max="8443" width="12" style="62" customWidth="1"/>
    <col min="8444" max="8444" width="14.08984375" style="62" customWidth="1"/>
    <col min="8445" max="8455" width="9.1796875" style="62"/>
    <col min="8456" max="8457" width="10" style="62" customWidth="1"/>
    <col min="8458" max="8698" width="9.1796875" style="62"/>
    <col min="8699" max="8699" width="12" style="62" customWidth="1"/>
    <col min="8700" max="8700" width="14.08984375" style="62" customWidth="1"/>
    <col min="8701" max="8711" width="9.1796875" style="62"/>
    <col min="8712" max="8713" width="10" style="62" customWidth="1"/>
    <col min="8714" max="8954" width="9.1796875" style="62"/>
    <col min="8955" max="8955" width="12" style="62" customWidth="1"/>
    <col min="8956" max="8956" width="14.08984375" style="62" customWidth="1"/>
    <col min="8957" max="8967" width="9.1796875" style="62"/>
    <col min="8968" max="8969" width="10" style="62" customWidth="1"/>
    <col min="8970" max="9210" width="9.1796875" style="62"/>
    <col min="9211" max="9211" width="12" style="62" customWidth="1"/>
    <col min="9212" max="9212" width="14.08984375" style="62" customWidth="1"/>
    <col min="9213" max="9223" width="9.1796875" style="62"/>
    <col min="9224" max="9225" width="10" style="62" customWidth="1"/>
    <col min="9226" max="9466" width="9.1796875" style="62"/>
    <col min="9467" max="9467" width="12" style="62" customWidth="1"/>
    <col min="9468" max="9468" width="14.08984375" style="62" customWidth="1"/>
    <col min="9469" max="9479" width="9.1796875" style="62"/>
    <col min="9480" max="9481" width="10" style="62" customWidth="1"/>
    <col min="9482" max="9722" width="9.1796875" style="62"/>
    <col min="9723" max="9723" width="12" style="62" customWidth="1"/>
    <col min="9724" max="9724" width="14.08984375" style="62" customWidth="1"/>
    <col min="9725" max="9735" width="9.1796875" style="62"/>
    <col min="9736" max="9737" width="10" style="62" customWidth="1"/>
    <col min="9738" max="9978" width="9.1796875" style="62"/>
    <col min="9979" max="9979" width="12" style="62" customWidth="1"/>
    <col min="9980" max="9980" width="14.08984375" style="62" customWidth="1"/>
    <col min="9981" max="9991" width="9.1796875" style="62"/>
    <col min="9992" max="9993" width="10" style="62" customWidth="1"/>
    <col min="9994" max="10234" width="9.1796875" style="62"/>
    <col min="10235" max="10235" width="12" style="62" customWidth="1"/>
    <col min="10236" max="10236" width="14.08984375" style="62" customWidth="1"/>
    <col min="10237" max="10247" width="9.1796875" style="62"/>
    <col min="10248" max="10249" width="10" style="62" customWidth="1"/>
    <col min="10250" max="10490" width="9.1796875" style="62"/>
    <col min="10491" max="10491" width="12" style="62" customWidth="1"/>
    <col min="10492" max="10492" width="14.08984375" style="62" customWidth="1"/>
    <col min="10493" max="10503" width="9.1796875" style="62"/>
    <col min="10504" max="10505" width="10" style="62" customWidth="1"/>
    <col min="10506" max="10746" width="9.1796875" style="62"/>
    <col min="10747" max="10747" width="12" style="62" customWidth="1"/>
    <col min="10748" max="10748" width="14.08984375" style="62" customWidth="1"/>
    <col min="10749" max="10759" width="9.1796875" style="62"/>
    <col min="10760" max="10761" width="10" style="62" customWidth="1"/>
    <col min="10762" max="11002" width="9.1796875" style="62"/>
    <col min="11003" max="11003" width="12" style="62" customWidth="1"/>
    <col min="11004" max="11004" width="14.08984375" style="62" customWidth="1"/>
    <col min="11005" max="11015" width="9.1796875" style="62"/>
    <col min="11016" max="11017" width="10" style="62" customWidth="1"/>
    <col min="11018" max="11258" width="9.1796875" style="62"/>
    <col min="11259" max="11259" width="12" style="62" customWidth="1"/>
    <col min="11260" max="11260" width="14.08984375" style="62" customWidth="1"/>
    <col min="11261" max="11271" width="9.1796875" style="62"/>
    <col min="11272" max="11273" width="10" style="62" customWidth="1"/>
    <col min="11274" max="11514" width="9.1796875" style="62"/>
    <col min="11515" max="11515" width="12" style="62" customWidth="1"/>
    <col min="11516" max="11516" width="14.08984375" style="62" customWidth="1"/>
    <col min="11517" max="11527" width="9.1796875" style="62"/>
    <col min="11528" max="11529" width="10" style="62" customWidth="1"/>
    <col min="11530" max="11770" width="9.1796875" style="62"/>
    <col min="11771" max="11771" width="12" style="62" customWidth="1"/>
    <col min="11772" max="11772" width="14.08984375" style="62" customWidth="1"/>
    <col min="11773" max="11783" width="9.1796875" style="62"/>
    <col min="11784" max="11785" width="10" style="62" customWidth="1"/>
    <col min="11786" max="12026" width="9.1796875" style="62"/>
    <col min="12027" max="12027" width="12" style="62" customWidth="1"/>
    <col min="12028" max="12028" width="14.08984375" style="62" customWidth="1"/>
    <col min="12029" max="12039" width="9.1796875" style="62"/>
    <col min="12040" max="12041" width="10" style="62" customWidth="1"/>
    <col min="12042" max="12282" width="9.1796875" style="62"/>
    <col min="12283" max="12283" width="12" style="62" customWidth="1"/>
    <col min="12284" max="12284" width="14.08984375" style="62" customWidth="1"/>
    <col min="12285" max="12295" width="9.1796875" style="62"/>
    <col min="12296" max="12297" width="10" style="62" customWidth="1"/>
    <col min="12298" max="12538" width="9.1796875" style="62"/>
    <col min="12539" max="12539" width="12" style="62" customWidth="1"/>
    <col min="12540" max="12540" width="14.08984375" style="62" customWidth="1"/>
    <col min="12541" max="12551" width="9.1796875" style="62"/>
    <col min="12552" max="12553" width="10" style="62" customWidth="1"/>
    <col min="12554" max="12794" width="9.1796875" style="62"/>
    <col min="12795" max="12795" width="12" style="62" customWidth="1"/>
    <col min="12796" max="12796" width="14.08984375" style="62" customWidth="1"/>
    <col min="12797" max="12807" width="9.1796875" style="62"/>
    <col min="12808" max="12809" width="10" style="62" customWidth="1"/>
    <col min="12810" max="13050" width="9.1796875" style="62"/>
    <col min="13051" max="13051" width="12" style="62" customWidth="1"/>
    <col min="13052" max="13052" width="14.08984375" style="62" customWidth="1"/>
    <col min="13053" max="13063" width="9.1796875" style="62"/>
    <col min="13064" max="13065" width="10" style="62" customWidth="1"/>
    <col min="13066" max="13306" width="9.1796875" style="62"/>
    <col min="13307" max="13307" width="12" style="62" customWidth="1"/>
    <col min="13308" max="13308" width="14.08984375" style="62" customWidth="1"/>
    <col min="13309" max="13319" width="9.1796875" style="62"/>
    <col min="13320" max="13321" width="10" style="62" customWidth="1"/>
    <col min="13322" max="13562" width="9.1796875" style="62"/>
    <col min="13563" max="13563" width="12" style="62" customWidth="1"/>
    <col min="13564" max="13564" width="14.08984375" style="62" customWidth="1"/>
    <col min="13565" max="13575" width="9.1796875" style="62"/>
    <col min="13576" max="13577" width="10" style="62" customWidth="1"/>
    <col min="13578" max="13818" width="9.1796875" style="62"/>
    <col min="13819" max="13819" width="12" style="62" customWidth="1"/>
    <col min="13820" max="13820" width="14.08984375" style="62" customWidth="1"/>
    <col min="13821" max="13831" width="9.1796875" style="62"/>
    <col min="13832" max="13833" width="10" style="62" customWidth="1"/>
    <col min="13834" max="14074" width="9.1796875" style="62"/>
    <col min="14075" max="14075" width="12" style="62" customWidth="1"/>
    <col min="14076" max="14076" width="14.08984375" style="62" customWidth="1"/>
    <col min="14077" max="14087" width="9.1796875" style="62"/>
    <col min="14088" max="14089" width="10" style="62" customWidth="1"/>
    <col min="14090" max="14330" width="9.1796875" style="62"/>
    <col min="14331" max="14331" width="12" style="62" customWidth="1"/>
    <col min="14332" max="14332" width="14.08984375" style="62" customWidth="1"/>
    <col min="14333" max="14343" width="9.1796875" style="62"/>
    <col min="14344" max="14345" width="10" style="62" customWidth="1"/>
    <col min="14346" max="14586" width="9.1796875" style="62"/>
    <col min="14587" max="14587" width="12" style="62" customWidth="1"/>
    <col min="14588" max="14588" width="14.08984375" style="62" customWidth="1"/>
    <col min="14589" max="14599" width="9.1796875" style="62"/>
    <col min="14600" max="14601" width="10" style="62" customWidth="1"/>
    <col min="14602" max="14842" width="9.1796875" style="62"/>
    <col min="14843" max="14843" width="12" style="62" customWidth="1"/>
    <col min="14844" max="14844" width="14.08984375" style="62" customWidth="1"/>
    <col min="14845" max="14855" width="9.1796875" style="62"/>
    <col min="14856" max="14857" width="10" style="62" customWidth="1"/>
    <col min="14858" max="15098" width="9.1796875" style="62"/>
    <col min="15099" max="15099" width="12" style="62" customWidth="1"/>
    <col min="15100" max="15100" width="14.08984375" style="62" customWidth="1"/>
    <col min="15101" max="15111" width="9.1796875" style="62"/>
    <col min="15112" max="15113" width="10" style="62" customWidth="1"/>
    <col min="15114" max="15354" width="9.1796875" style="62"/>
    <col min="15355" max="15355" width="12" style="62" customWidth="1"/>
    <col min="15356" max="15356" width="14.08984375" style="62" customWidth="1"/>
    <col min="15357" max="15367" width="9.1796875" style="62"/>
    <col min="15368" max="15369" width="10" style="62" customWidth="1"/>
    <col min="15370" max="15610" width="9.1796875" style="62"/>
    <col min="15611" max="15611" width="12" style="62" customWidth="1"/>
    <col min="15612" max="15612" width="14.08984375" style="62" customWidth="1"/>
    <col min="15613" max="15623" width="9.1796875" style="62"/>
    <col min="15624" max="15625" width="10" style="62" customWidth="1"/>
    <col min="15626" max="15866" width="9.1796875" style="62"/>
    <col min="15867" max="15867" width="12" style="62" customWidth="1"/>
    <col min="15868" max="15868" width="14.08984375" style="62" customWidth="1"/>
    <col min="15869" max="15879" width="9.1796875" style="62"/>
    <col min="15880" max="15881" width="10" style="62" customWidth="1"/>
    <col min="15882" max="16122" width="9.1796875" style="62"/>
    <col min="16123" max="16123" width="12" style="62" customWidth="1"/>
    <col min="16124" max="16124" width="14.08984375" style="62" customWidth="1"/>
    <col min="16125" max="16135" width="9.1796875" style="62"/>
    <col min="16136" max="16137" width="10" style="62" customWidth="1"/>
    <col min="16138" max="16384" width="9.1796875" style="62"/>
  </cols>
  <sheetData>
    <row r="1" spans="1:31" x14ac:dyDescent="0.3">
      <c r="A1" s="83" t="s">
        <v>40</v>
      </c>
    </row>
    <row r="2" spans="1:31" ht="13.5" x14ac:dyDescent="0.35">
      <c r="A2" s="85" t="s">
        <v>130</v>
      </c>
      <c r="B2" s="69"/>
      <c r="C2" s="6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31" s="69" customFormat="1" ht="13.5" x14ac:dyDescent="0.35">
      <c r="A3" s="65"/>
      <c r="B3" s="86"/>
      <c r="C3" s="66">
        <v>1994</v>
      </c>
      <c r="D3" s="67">
        <v>1995</v>
      </c>
      <c r="E3" s="67">
        <v>1996</v>
      </c>
      <c r="F3" s="67">
        <v>1997</v>
      </c>
      <c r="G3" s="67">
        <v>1998</v>
      </c>
      <c r="H3" s="67">
        <v>1999</v>
      </c>
      <c r="I3" s="67">
        <v>2000</v>
      </c>
      <c r="J3" s="66">
        <v>2001</v>
      </c>
      <c r="K3" s="66">
        <v>2002</v>
      </c>
      <c r="L3" s="66">
        <v>2003</v>
      </c>
      <c r="M3" s="66">
        <v>2004</v>
      </c>
      <c r="N3" s="66">
        <v>2005</v>
      </c>
      <c r="O3" s="66">
        <v>2006</v>
      </c>
      <c r="P3" s="68" t="s">
        <v>131</v>
      </c>
      <c r="Q3" s="68" t="s">
        <v>132</v>
      </c>
      <c r="R3" s="68" t="s">
        <v>133</v>
      </c>
      <c r="S3" s="68" t="s">
        <v>134</v>
      </c>
      <c r="T3" s="68" t="s">
        <v>135</v>
      </c>
      <c r="U3" s="68" t="s">
        <v>136</v>
      </c>
      <c r="V3" s="68" t="s">
        <v>137</v>
      </c>
      <c r="W3" s="68" t="s">
        <v>138</v>
      </c>
      <c r="X3" s="68" t="s">
        <v>139</v>
      </c>
      <c r="Y3" s="68" t="s">
        <v>140</v>
      </c>
      <c r="Z3" s="68" t="s">
        <v>141</v>
      </c>
      <c r="AA3" s="68" t="s">
        <v>142</v>
      </c>
      <c r="AB3" s="68" t="s">
        <v>35</v>
      </c>
      <c r="AC3" s="68" t="s">
        <v>143</v>
      </c>
      <c r="AD3" s="68" t="s">
        <v>36</v>
      </c>
      <c r="AE3" s="122" t="s">
        <v>38</v>
      </c>
    </row>
    <row r="4" spans="1:31" x14ac:dyDescent="0.3">
      <c r="A4" s="70" t="s">
        <v>144</v>
      </c>
      <c r="B4" s="87" t="s">
        <v>145</v>
      </c>
      <c r="C4" s="71">
        <v>515438</v>
      </c>
      <c r="D4" s="71">
        <v>564311</v>
      </c>
      <c r="E4" s="71">
        <v>633928</v>
      </c>
      <c r="F4" s="71">
        <v>802380</v>
      </c>
      <c r="G4" s="71">
        <v>944285</v>
      </c>
      <c r="H4" s="71">
        <v>1038591</v>
      </c>
      <c r="I4" s="71">
        <v>1200860</v>
      </c>
      <c r="J4" s="71">
        <v>1328428</v>
      </c>
      <c r="K4" s="71">
        <v>1401627</v>
      </c>
      <c r="L4" s="71">
        <v>1561501</v>
      </c>
      <c r="M4" s="71">
        <v>1922126</v>
      </c>
      <c r="N4" s="71">
        <v>2072586</v>
      </c>
      <c r="O4" s="71">
        <v>2259087</v>
      </c>
      <c r="P4" s="72">
        <v>2343044</v>
      </c>
      <c r="Q4" s="72">
        <v>2377671</v>
      </c>
      <c r="R4" s="72">
        <v>2147133</v>
      </c>
      <c r="S4" s="72">
        <v>2401763</v>
      </c>
      <c r="T4" s="72">
        <v>2725937</v>
      </c>
      <c r="U4" s="72">
        <v>2839895</v>
      </c>
      <c r="V4" s="72">
        <v>2980865</v>
      </c>
      <c r="W4" s="72">
        <v>3087070</v>
      </c>
      <c r="X4" s="72">
        <v>3112143</v>
      </c>
      <c r="Y4" s="72">
        <v>3324914</v>
      </c>
      <c r="Z4" s="72">
        <v>3544932</v>
      </c>
      <c r="AA4" s="72">
        <v>3591495</v>
      </c>
      <c r="AB4" s="72">
        <v>3789955</v>
      </c>
      <c r="AC4" s="72">
        <v>1972131</v>
      </c>
      <c r="AD4" s="72">
        <v>2138346</v>
      </c>
      <c r="AE4" s="88">
        <v>3252898</v>
      </c>
    </row>
    <row r="5" spans="1:31" x14ac:dyDescent="0.3">
      <c r="A5" s="70" t="s">
        <v>0</v>
      </c>
      <c r="B5" s="87" t="s">
        <v>146</v>
      </c>
      <c r="C5" s="73">
        <v>189438</v>
      </c>
      <c r="D5" s="73">
        <v>210890</v>
      </c>
      <c r="E5" s="73">
        <v>204548</v>
      </c>
      <c r="F5" s="73">
        <v>225256</v>
      </c>
      <c r="G5" s="73">
        <v>299615</v>
      </c>
      <c r="H5" s="73">
        <v>289683</v>
      </c>
      <c r="I5" s="73">
        <v>316078</v>
      </c>
      <c r="J5" s="73">
        <v>343878</v>
      </c>
      <c r="K5" s="71">
        <v>398244</v>
      </c>
      <c r="L5" s="71">
        <v>448755</v>
      </c>
      <c r="M5" s="71">
        <v>547712</v>
      </c>
      <c r="N5" s="71">
        <v>619168</v>
      </c>
      <c r="O5" s="71">
        <v>831504</v>
      </c>
      <c r="P5" s="72">
        <v>962721</v>
      </c>
      <c r="Q5" s="72">
        <v>944325</v>
      </c>
      <c r="R5" s="72">
        <v>766593</v>
      </c>
      <c r="S5" s="72">
        <v>837811</v>
      </c>
      <c r="T5" s="72">
        <v>918018</v>
      </c>
      <c r="U5" s="72">
        <v>966376</v>
      </c>
      <c r="V5" s="72">
        <v>1040735</v>
      </c>
      <c r="W5" s="72">
        <v>1103755</v>
      </c>
      <c r="X5" s="72">
        <v>1182979</v>
      </c>
      <c r="Y5" s="72">
        <v>1268388</v>
      </c>
      <c r="Z5" s="72">
        <v>1388785</v>
      </c>
      <c r="AA5" s="72">
        <v>1450960</v>
      </c>
      <c r="AB5" s="72">
        <v>1536526</v>
      </c>
      <c r="AC5" s="72">
        <v>1296065</v>
      </c>
      <c r="AD5" s="72">
        <v>1575563</v>
      </c>
      <c r="AE5" s="88">
        <v>1785939</v>
      </c>
    </row>
    <row r="6" spans="1:31" s="77" customFormat="1" ht="13.5" x14ac:dyDescent="0.35">
      <c r="A6" s="74" t="s">
        <v>147</v>
      </c>
      <c r="B6" s="89" t="s">
        <v>148</v>
      </c>
      <c r="C6" s="75">
        <v>326000</v>
      </c>
      <c r="D6" s="75">
        <v>353421</v>
      </c>
      <c r="E6" s="75">
        <v>429380</v>
      </c>
      <c r="F6" s="75">
        <v>577124</v>
      </c>
      <c r="G6" s="75">
        <v>644670</v>
      </c>
      <c r="H6" s="75">
        <v>748908</v>
      </c>
      <c r="I6" s="75">
        <v>884782</v>
      </c>
      <c r="J6" s="75">
        <v>984550</v>
      </c>
      <c r="K6" s="75">
        <v>1003383</v>
      </c>
      <c r="L6" s="75">
        <v>1112746</v>
      </c>
      <c r="M6" s="75">
        <v>1374414</v>
      </c>
      <c r="N6" s="75">
        <v>1453418</v>
      </c>
      <c r="O6" s="75">
        <v>1427583</v>
      </c>
      <c r="P6" s="76">
        <v>1380323</v>
      </c>
      <c r="Q6" s="76">
        <v>1433346</v>
      </c>
      <c r="R6" s="76">
        <v>1380540</v>
      </c>
      <c r="S6" s="76">
        <v>1563952</v>
      </c>
      <c r="T6" s="76">
        <v>1807919</v>
      </c>
      <c r="U6" s="76">
        <v>1873519</v>
      </c>
      <c r="V6" s="76">
        <v>1940130</v>
      </c>
      <c r="W6" s="76">
        <v>1983315</v>
      </c>
      <c r="X6" s="76">
        <v>1929164</v>
      </c>
      <c r="Y6" s="76">
        <v>2056526</v>
      </c>
      <c r="Z6" s="76">
        <v>2156147</v>
      </c>
      <c r="AA6" s="76">
        <v>2140535</v>
      </c>
      <c r="AB6" s="76">
        <v>2253429</v>
      </c>
      <c r="AC6" s="76">
        <v>676066</v>
      </c>
      <c r="AD6" s="76">
        <v>562783</v>
      </c>
      <c r="AE6" s="123">
        <v>1466959</v>
      </c>
    </row>
    <row r="7" spans="1:31" s="79" customFormat="1" x14ac:dyDescent="0.3">
      <c r="A7" s="78" t="s">
        <v>15</v>
      </c>
      <c r="B7" s="90" t="s">
        <v>83</v>
      </c>
      <c r="C7" s="73" t="s">
        <v>149</v>
      </c>
      <c r="D7" s="73">
        <v>206480</v>
      </c>
      <c r="E7" s="73">
        <v>256803</v>
      </c>
      <c r="F7" s="73">
        <v>376282</v>
      </c>
      <c r="G7" s="73">
        <v>432450</v>
      </c>
      <c r="H7" s="73">
        <v>510058</v>
      </c>
      <c r="I7" s="73">
        <v>610977</v>
      </c>
      <c r="J7" s="73">
        <v>684172</v>
      </c>
      <c r="K7" s="73">
        <v>647866</v>
      </c>
      <c r="L7" s="73">
        <v>706473</v>
      </c>
      <c r="M7" s="73">
        <v>843871</v>
      </c>
      <c r="N7" s="71">
        <v>799139</v>
      </c>
      <c r="O7" s="71">
        <v>749132</v>
      </c>
      <c r="P7" s="72">
        <v>707124</v>
      </c>
      <c r="Q7" s="72">
        <v>728181</v>
      </c>
      <c r="R7" s="72">
        <v>750984</v>
      </c>
      <c r="S7" s="72">
        <v>832874</v>
      </c>
      <c r="T7" s="72">
        <v>840714</v>
      </c>
      <c r="U7" s="72">
        <v>829225</v>
      </c>
      <c r="V7" s="72">
        <v>894504</v>
      </c>
      <c r="W7" s="72">
        <v>915540</v>
      </c>
      <c r="X7" s="72">
        <v>907052</v>
      </c>
      <c r="Y7" s="72">
        <v>951025</v>
      </c>
      <c r="Z7" s="72">
        <v>916241</v>
      </c>
      <c r="AA7" s="72">
        <v>834993</v>
      </c>
      <c r="AB7" s="72">
        <v>804645</v>
      </c>
      <c r="AC7" s="72">
        <v>281982</v>
      </c>
      <c r="AD7" s="72">
        <v>143523</v>
      </c>
      <c r="AE7" s="88">
        <v>588740</v>
      </c>
    </row>
    <row r="8" spans="1:31" s="79" customFormat="1" x14ac:dyDescent="0.3">
      <c r="A8" s="78" t="s">
        <v>8</v>
      </c>
      <c r="B8" s="90" t="s">
        <v>84</v>
      </c>
      <c r="C8" s="73" t="s">
        <v>149</v>
      </c>
      <c r="D8" s="73">
        <v>10239</v>
      </c>
      <c r="E8" s="73">
        <v>11249</v>
      </c>
      <c r="F8" s="73">
        <v>16046</v>
      </c>
      <c r="G8" s="73">
        <v>19624</v>
      </c>
      <c r="H8" s="73">
        <v>21527</v>
      </c>
      <c r="I8" s="73">
        <v>24220</v>
      </c>
      <c r="J8" s="73">
        <v>25432</v>
      </c>
      <c r="K8" s="73">
        <v>33511</v>
      </c>
      <c r="L8" s="73">
        <v>29230</v>
      </c>
      <c r="M8" s="73">
        <v>40956</v>
      </c>
      <c r="N8" s="71">
        <v>51558</v>
      </c>
      <c r="O8" s="71">
        <v>65559</v>
      </c>
      <c r="P8" s="72">
        <v>74667</v>
      </c>
      <c r="Q8" s="72">
        <v>79527</v>
      </c>
      <c r="R8" s="72">
        <v>68320</v>
      </c>
      <c r="S8" s="72">
        <v>72684</v>
      </c>
      <c r="T8" s="72">
        <v>85229</v>
      </c>
      <c r="U8" s="72">
        <v>100638</v>
      </c>
      <c r="V8" s="72">
        <v>105480</v>
      </c>
      <c r="W8" s="72">
        <v>112703</v>
      </c>
      <c r="X8" s="72">
        <v>127864</v>
      </c>
      <c r="Y8" s="72">
        <v>142043</v>
      </c>
      <c r="Z8" s="72">
        <v>161250</v>
      </c>
      <c r="AA8" s="72">
        <v>162873</v>
      </c>
      <c r="AB8" s="72">
        <v>182860</v>
      </c>
      <c r="AC8" s="72">
        <v>96995</v>
      </c>
      <c r="AD8" s="72">
        <v>88635</v>
      </c>
      <c r="AE8" s="88">
        <v>204046</v>
      </c>
    </row>
    <row r="9" spans="1:31" s="79" customFormat="1" x14ac:dyDescent="0.3">
      <c r="A9" s="78" t="s">
        <v>13</v>
      </c>
      <c r="B9" s="90" t="s">
        <v>85</v>
      </c>
      <c r="C9" s="73" t="s">
        <v>149</v>
      </c>
      <c r="D9" s="73">
        <v>23006</v>
      </c>
      <c r="E9" s="73">
        <v>21701</v>
      </c>
      <c r="F9" s="73">
        <v>25592</v>
      </c>
      <c r="G9" s="73">
        <v>27436</v>
      </c>
      <c r="H9" s="73">
        <v>28369</v>
      </c>
      <c r="I9" s="73">
        <v>35294</v>
      </c>
      <c r="J9" s="73">
        <v>44189</v>
      </c>
      <c r="K9" s="73">
        <v>52794</v>
      </c>
      <c r="L9" s="73">
        <v>68151</v>
      </c>
      <c r="M9" s="73">
        <v>85643</v>
      </c>
      <c r="N9" s="71">
        <v>109346</v>
      </c>
      <c r="O9" s="71">
        <v>90073</v>
      </c>
      <c r="P9" s="72">
        <v>87109</v>
      </c>
      <c r="Q9" s="72">
        <v>91915</v>
      </c>
      <c r="R9" s="72">
        <v>75966</v>
      </c>
      <c r="S9" s="72">
        <v>84454</v>
      </c>
      <c r="T9" s="72">
        <v>103559</v>
      </c>
      <c r="U9" s="72">
        <v>111251</v>
      </c>
      <c r="V9" s="72">
        <v>101596</v>
      </c>
      <c r="W9" s="72">
        <v>112877</v>
      </c>
      <c r="X9" s="72">
        <v>116088</v>
      </c>
      <c r="Y9" s="72">
        <v>125942</v>
      </c>
      <c r="Z9" s="72">
        <v>125660</v>
      </c>
      <c r="AA9" s="72">
        <v>143529</v>
      </c>
      <c r="AB9" s="72">
        <v>162036</v>
      </c>
      <c r="AC9" s="72">
        <v>30882</v>
      </c>
      <c r="AD9" s="72">
        <v>41512</v>
      </c>
      <c r="AE9" s="88">
        <v>76103</v>
      </c>
    </row>
    <row r="10" spans="1:31" s="79" customFormat="1" x14ac:dyDescent="0.3">
      <c r="A10" s="80" t="s">
        <v>19</v>
      </c>
      <c r="B10" s="90" t="s">
        <v>86</v>
      </c>
      <c r="C10" s="73" t="s">
        <v>149</v>
      </c>
      <c r="D10" s="73">
        <v>12914</v>
      </c>
      <c r="E10" s="73">
        <v>13724</v>
      </c>
      <c r="F10" s="73">
        <v>12190</v>
      </c>
      <c r="G10" s="73">
        <v>17106</v>
      </c>
      <c r="H10" s="73">
        <v>14953</v>
      </c>
      <c r="I10" s="73">
        <v>18630</v>
      </c>
      <c r="J10" s="73">
        <v>25916</v>
      </c>
      <c r="K10" s="73">
        <v>31754</v>
      </c>
      <c r="L10" s="73">
        <v>37320</v>
      </c>
      <c r="M10" s="73">
        <v>42348</v>
      </c>
      <c r="N10" s="71">
        <v>53427</v>
      </c>
      <c r="O10" s="71">
        <v>67201</v>
      </c>
      <c r="P10" s="72">
        <v>56407</v>
      </c>
      <c r="Q10" s="72">
        <v>82280</v>
      </c>
      <c r="R10" s="72">
        <v>93947</v>
      </c>
      <c r="S10" s="72">
        <v>141964</v>
      </c>
      <c r="T10" s="72">
        <v>203204</v>
      </c>
      <c r="U10" s="72">
        <v>266192</v>
      </c>
      <c r="V10" s="72">
        <v>304644</v>
      </c>
      <c r="W10" s="72">
        <v>275405</v>
      </c>
      <c r="X10" s="72">
        <v>186061</v>
      </c>
      <c r="Y10" s="72">
        <v>200972</v>
      </c>
      <c r="Z10" s="72">
        <v>238636</v>
      </c>
      <c r="AA10" s="72">
        <v>247251</v>
      </c>
      <c r="AB10" s="72">
        <v>260036</v>
      </c>
      <c r="AC10" s="72">
        <v>75220</v>
      </c>
      <c r="AD10" s="72">
        <v>29072</v>
      </c>
      <c r="AE10" s="88">
        <v>71274</v>
      </c>
    </row>
    <row r="11" spans="1:31" s="79" customFormat="1" x14ac:dyDescent="0.3">
      <c r="A11" s="78" t="s">
        <v>12</v>
      </c>
      <c r="B11" s="90" t="s">
        <v>89</v>
      </c>
      <c r="C11" s="73" t="s">
        <v>149</v>
      </c>
      <c r="D11" s="73">
        <v>22748</v>
      </c>
      <c r="E11" s="73">
        <v>29383</v>
      </c>
      <c r="F11" s="73">
        <v>34546</v>
      </c>
      <c r="G11" s="73">
        <v>39788</v>
      </c>
      <c r="H11" s="73">
        <v>51226</v>
      </c>
      <c r="I11" s="73">
        <v>63199</v>
      </c>
      <c r="J11" s="73">
        <v>57363</v>
      </c>
      <c r="K11" s="73">
        <v>61305</v>
      </c>
      <c r="L11" s="73">
        <v>66751</v>
      </c>
      <c r="M11" s="73">
        <v>89042</v>
      </c>
      <c r="N11" s="71">
        <v>108234</v>
      </c>
      <c r="O11" s="71">
        <v>105939</v>
      </c>
      <c r="P11" s="72">
        <v>90221</v>
      </c>
      <c r="Q11" s="72">
        <v>86308</v>
      </c>
      <c r="R11" s="72">
        <v>77470</v>
      </c>
      <c r="S11" s="72">
        <v>81196</v>
      </c>
      <c r="T11" s="72">
        <v>86287</v>
      </c>
      <c r="U11" s="72">
        <v>78412</v>
      </c>
      <c r="V11" s="72">
        <v>74313</v>
      </c>
      <c r="W11" s="72">
        <v>71963</v>
      </c>
      <c r="X11" s="72">
        <v>71087</v>
      </c>
      <c r="Y11" s="72">
        <v>74415</v>
      </c>
      <c r="Z11" s="72">
        <v>73296</v>
      </c>
      <c r="AA11" s="72">
        <v>71107</v>
      </c>
      <c r="AB11" s="72">
        <v>78131</v>
      </c>
      <c r="AC11" s="72">
        <v>11278</v>
      </c>
      <c r="AD11" s="72">
        <v>18012</v>
      </c>
      <c r="AE11" s="88">
        <v>37547</v>
      </c>
    </row>
    <row r="12" spans="1:31" s="79" customFormat="1" x14ac:dyDescent="0.3">
      <c r="A12" s="78" t="s">
        <v>150</v>
      </c>
      <c r="B12" s="90" t="s">
        <v>151</v>
      </c>
      <c r="C12" s="73" t="s">
        <v>149</v>
      </c>
      <c r="D12" s="73">
        <v>7739</v>
      </c>
      <c r="E12" s="73">
        <v>10994</v>
      </c>
      <c r="F12" s="73">
        <v>14608</v>
      </c>
      <c r="G12" s="73">
        <v>14718</v>
      </c>
      <c r="H12" s="73">
        <v>16537</v>
      </c>
      <c r="I12" s="73">
        <v>19792</v>
      </c>
      <c r="J12" s="73">
        <v>23513</v>
      </c>
      <c r="K12" s="73">
        <v>28307</v>
      </c>
      <c r="L12" s="73">
        <v>32224</v>
      </c>
      <c r="M12" s="73">
        <v>41961</v>
      </c>
      <c r="N12" s="73">
        <v>67767</v>
      </c>
      <c r="O12" s="73">
        <v>65572</v>
      </c>
      <c r="P12" s="73">
        <v>59812</v>
      </c>
      <c r="Q12" s="73">
        <v>49704</v>
      </c>
      <c r="R12" s="73">
        <v>35907</v>
      </c>
      <c r="S12" s="73">
        <v>37884</v>
      </c>
      <c r="T12" s="73">
        <v>78155</v>
      </c>
      <c r="U12" s="73">
        <v>59664</v>
      </c>
      <c r="V12" s="73">
        <v>46427</v>
      </c>
      <c r="W12" s="73">
        <v>49172</v>
      </c>
      <c r="X12" s="73">
        <v>51386</v>
      </c>
      <c r="Y12" s="73">
        <v>52735</v>
      </c>
      <c r="Z12" s="73">
        <v>63231</v>
      </c>
      <c r="AA12" s="73">
        <v>67372</v>
      </c>
      <c r="AB12" s="73">
        <v>76416</v>
      </c>
      <c r="AC12" s="73">
        <v>17024</v>
      </c>
      <c r="AD12" s="73">
        <v>20280</v>
      </c>
      <c r="AE12" s="78">
        <v>48136</v>
      </c>
    </row>
    <row r="13" spans="1:31" s="79" customFormat="1" x14ac:dyDescent="0.3">
      <c r="A13" s="78" t="s">
        <v>152</v>
      </c>
      <c r="B13" s="90" t="s">
        <v>153</v>
      </c>
      <c r="C13" s="73" t="s">
        <v>149</v>
      </c>
      <c r="D13" s="73" t="s">
        <v>149</v>
      </c>
      <c r="E13" s="73" t="s">
        <v>149</v>
      </c>
      <c r="F13" s="73" t="s">
        <v>149</v>
      </c>
      <c r="G13" s="73" t="s">
        <v>149</v>
      </c>
      <c r="H13" s="73" t="s">
        <v>149</v>
      </c>
      <c r="I13" s="73" t="s">
        <v>149</v>
      </c>
      <c r="J13" s="73" t="s">
        <v>149</v>
      </c>
      <c r="K13" s="73" t="s">
        <v>149</v>
      </c>
      <c r="L13" s="73">
        <v>30151</v>
      </c>
      <c r="M13" s="73">
        <v>38903</v>
      </c>
      <c r="N13" s="71">
        <v>62926</v>
      </c>
      <c r="O13" s="71">
        <v>61393</v>
      </c>
      <c r="P13" s="72">
        <v>56113</v>
      </c>
      <c r="Q13" s="72">
        <v>46575</v>
      </c>
      <c r="R13" s="72">
        <v>33395</v>
      </c>
      <c r="S13" s="72">
        <v>35692</v>
      </c>
      <c r="T13" s="72">
        <v>69912</v>
      </c>
      <c r="U13" s="72">
        <v>54305</v>
      </c>
      <c r="V13" s="72">
        <v>43109</v>
      </c>
      <c r="W13" s="72">
        <v>46189</v>
      </c>
      <c r="X13" s="72">
        <v>48061</v>
      </c>
      <c r="Y13" s="72">
        <v>48733</v>
      </c>
      <c r="Z13" s="72">
        <v>58402</v>
      </c>
      <c r="AA13" s="72">
        <v>62296</v>
      </c>
      <c r="AB13" s="72">
        <v>70290</v>
      </c>
      <c r="AC13" s="72">
        <v>15603</v>
      </c>
      <c r="AD13" s="72">
        <v>17687</v>
      </c>
      <c r="AE13" s="88">
        <v>42961</v>
      </c>
    </row>
    <row r="14" spans="1:31" s="79" customFormat="1" x14ac:dyDescent="0.3">
      <c r="A14" s="78" t="s">
        <v>154</v>
      </c>
      <c r="B14" s="90" t="s">
        <v>155</v>
      </c>
      <c r="C14" s="73" t="s">
        <v>149</v>
      </c>
      <c r="D14" s="73" t="s">
        <v>149</v>
      </c>
      <c r="E14" s="73" t="s">
        <v>149</v>
      </c>
      <c r="F14" s="73" t="s">
        <v>149</v>
      </c>
      <c r="G14" s="73" t="s">
        <v>149</v>
      </c>
      <c r="H14" s="73" t="s">
        <v>149</v>
      </c>
      <c r="I14" s="73" t="s">
        <v>149</v>
      </c>
      <c r="J14" s="73" t="s">
        <v>149</v>
      </c>
      <c r="K14" s="73" t="s">
        <v>149</v>
      </c>
      <c r="L14" s="73">
        <v>2073</v>
      </c>
      <c r="M14" s="73">
        <v>3058</v>
      </c>
      <c r="N14" s="71">
        <v>4841</v>
      </c>
      <c r="O14" s="71">
        <v>4179</v>
      </c>
      <c r="P14" s="72">
        <v>3699</v>
      </c>
      <c r="Q14" s="72">
        <v>3129</v>
      </c>
      <c r="R14" s="72">
        <v>2512</v>
      </c>
      <c r="S14" s="72">
        <v>2192</v>
      </c>
      <c r="T14" s="72">
        <v>8243</v>
      </c>
      <c r="U14" s="72">
        <v>5359</v>
      </c>
      <c r="V14" s="72">
        <v>3318</v>
      </c>
      <c r="W14" s="72">
        <v>2983</v>
      </c>
      <c r="X14" s="72">
        <v>3325</v>
      </c>
      <c r="Y14" s="72">
        <v>4002</v>
      </c>
      <c r="Z14" s="72">
        <v>4829</v>
      </c>
      <c r="AA14" s="72">
        <v>5076</v>
      </c>
      <c r="AB14" s="72">
        <v>6126</v>
      </c>
      <c r="AC14" s="72">
        <v>1421</v>
      </c>
      <c r="AD14" s="72">
        <v>2593</v>
      </c>
      <c r="AE14" s="78">
        <v>5175</v>
      </c>
    </row>
    <row r="15" spans="1:31" s="79" customFormat="1" x14ac:dyDescent="0.3">
      <c r="A15" s="78" t="s">
        <v>7</v>
      </c>
      <c r="B15" s="90" t="s">
        <v>87</v>
      </c>
      <c r="C15" s="73" t="s">
        <v>149</v>
      </c>
      <c r="D15" s="73">
        <v>8615</v>
      </c>
      <c r="E15" s="73">
        <v>8569</v>
      </c>
      <c r="F15" s="73">
        <v>11981</v>
      </c>
      <c r="G15" s="73">
        <v>11099</v>
      </c>
      <c r="H15" s="73">
        <v>11536</v>
      </c>
      <c r="I15" s="73">
        <v>12141</v>
      </c>
      <c r="J15" s="73">
        <v>12390</v>
      </c>
      <c r="K15" s="73">
        <v>16425</v>
      </c>
      <c r="L15" s="73">
        <v>14320</v>
      </c>
      <c r="M15" s="73">
        <v>20555</v>
      </c>
      <c r="N15" s="71">
        <v>24703</v>
      </c>
      <c r="O15" s="71">
        <v>29889</v>
      </c>
      <c r="P15" s="72">
        <v>35561</v>
      </c>
      <c r="Q15" s="72">
        <v>41396</v>
      </c>
      <c r="R15" s="72">
        <v>33441</v>
      </c>
      <c r="S15" s="72">
        <v>34107</v>
      </c>
      <c r="T15" s="72">
        <v>47003</v>
      </c>
      <c r="U15" s="72">
        <v>47397</v>
      </c>
      <c r="V15" s="72">
        <v>52201</v>
      </c>
      <c r="W15" s="72">
        <v>52522</v>
      </c>
      <c r="X15" s="72">
        <v>54743</v>
      </c>
      <c r="Y15" s="72">
        <v>61111</v>
      </c>
      <c r="Z15" s="72">
        <v>64369</v>
      </c>
      <c r="AA15" s="72">
        <v>66948</v>
      </c>
      <c r="AB15" s="72">
        <v>80034</v>
      </c>
      <c r="AC15" s="72">
        <v>40656</v>
      </c>
      <c r="AD15" s="72">
        <v>29411</v>
      </c>
      <c r="AE15" s="88">
        <v>62483</v>
      </c>
    </row>
    <row r="16" spans="1:31" s="79" customFormat="1" x14ac:dyDescent="0.3">
      <c r="A16" s="78" t="s">
        <v>11</v>
      </c>
      <c r="B16" s="90" t="s">
        <v>92</v>
      </c>
      <c r="C16" s="73" t="s">
        <v>149</v>
      </c>
      <c r="D16" s="73">
        <v>2119</v>
      </c>
      <c r="E16" s="73">
        <v>2704</v>
      </c>
      <c r="F16" s="73">
        <v>3193</v>
      </c>
      <c r="G16" s="73">
        <v>3820</v>
      </c>
      <c r="H16" s="73">
        <v>5281</v>
      </c>
      <c r="I16" s="73">
        <v>4530</v>
      </c>
      <c r="J16" s="73">
        <v>4958</v>
      </c>
      <c r="K16" s="73">
        <v>6132</v>
      </c>
      <c r="L16" s="73">
        <v>8326</v>
      </c>
      <c r="M16" s="73">
        <v>15086</v>
      </c>
      <c r="N16" s="71">
        <v>16921</v>
      </c>
      <c r="O16" s="71">
        <v>16510</v>
      </c>
      <c r="P16" s="72">
        <v>17813</v>
      </c>
      <c r="Q16" s="72">
        <v>18522</v>
      </c>
      <c r="R16" s="72">
        <v>16864</v>
      </c>
      <c r="S16" s="72">
        <v>19319</v>
      </c>
      <c r="T16" s="72">
        <v>22301</v>
      </c>
      <c r="U16" s="72">
        <v>24089</v>
      </c>
      <c r="V16" s="72">
        <v>22780</v>
      </c>
      <c r="W16" s="72">
        <v>24058</v>
      </c>
      <c r="X16" s="72">
        <v>24718</v>
      </c>
      <c r="Y16" s="72">
        <v>28605</v>
      </c>
      <c r="Z16" s="72">
        <v>33767</v>
      </c>
      <c r="AA16" s="72">
        <v>36301</v>
      </c>
      <c r="AB16" s="72">
        <v>41279</v>
      </c>
      <c r="AC16" s="72">
        <v>7051</v>
      </c>
      <c r="AD16" s="72">
        <v>15438</v>
      </c>
      <c r="AE16" s="88">
        <v>26399</v>
      </c>
    </row>
    <row r="17" spans="1:31" s="79" customFormat="1" x14ac:dyDescent="0.3">
      <c r="A17" s="78" t="s">
        <v>6</v>
      </c>
      <c r="B17" s="90" t="s">
        <v>93</v>
      </c>
      <c r="C17" s="73" t="s">
        <v>149</v>
      </c>
      <c r="D17" s="73">
        <v>3233</v>
      </c>
      <c r="E17" s="73">
        <v>3567</v>
      </c>
      <c r="F17" s="73">
        <v>3773</v>
      </c>
      <c r="G17" s="73">
        <v>4403</v>
      </c>
      <c r="H17" s="73">
        <v>5622</v>
      </c>
      <c r="I17" s="73">
        <v>6214</v>
      </c>
      <c r="J17" s="73">
        <v>7180</v>
      </c>
      <c r="K17" s="73">
        <v>8638</v>
      </c>
      <c r="L17" s="73">
        <v>13127</v>
      </c>
      <c r="M17" s="73">
        <v>25642</v>
      </c>
      <c r="N17" s="71">
        <v>26712</v>
      </c>
      <c r="O17" s="71">
        <v>26753</v>
      </c>
      <c r="P17" s="72">
        <v>24901</v>
      </c>
      <c r="Q17" s="72">
        <v>26280</v>
      </c>
      <c r="R17" s="72">
        <v>19959</v>
      </c>
      <c r="S17" s="72">
        <v>23017</v>
      </c>
      <c r="T17" s="72">
        <v>33618</v>
      </c>
      <c r="U17" s="72">
        <v>30574</v>
      </c>
      <c r="V17" s="72">
        <v>26506</v>
      </c>
      <c r="W17" s="72">
        <v>26968</v>
      </c>
      <c r="X17" s="72">
        <v>29521</v>
      </c>
      <c r="Y17" s="72">
        <v>33508</v>
      </c>
      <c r="Z17" s="72">
        <v>34657</v>
      </c>
      <c r="AA17" s="72">
        <v>35157</v>
      </c>
      <c r="AB17" s="72">
        <v>37177</v>
      </c>
      <c r="AC17" s="72">
        <v>6060</v>
      </c>
      <c r="AD17" s="72">
        <v>16638</v>
      </c>
      <c r="AE17" s="88">
        <v>25072</v>
      </c>
    </row>
    <row r="18" spans="1:31" s="79" customFormat="1" x14ac:dyDescent="0.3">
      <c r="A18" s="78" t="s">
        <v>9</v>
      </c>
      <c r="B18" s="90" t="s">
        <v>97</v>
      </c>
      <c r="C18" s="73" t="s">
        <v>149</v>
      </c>
      <c r="D18" s="73">
        <v>4542</v>
      </c>
      <c r="E18" s="73">
        <v>5857</v>
      </c>
      <c r="F18" s="73">
        <v>7556</v>
      </c>
      <c r="G18" s="73">
        <v>8388</v>
      </c>
      <c r="H18" s="73">
        <v>10731</v>
      </c>
      <c r="I18" s="73">
        <v>15438</v>
      </c>
      <c r="J18" s="73">
        <v>16509</v>
      </c>
      <c r="K18" s="73">
        <v>22875</v>
      </c>
      <c r="L18" s="73">
        <v>29842</v>
      </c>
      <c r="M18" s="73">
        <v>35798</v>
      </c>
      <c r="N18" s="71">
        <v>41273</v>
      </c>
      <c r="O18" s="71">
        <v>48863</v>
      </c>
      <c r="P18" s="72">
        <v>55999</v>
      </c>
      <c r="Q18" s="72">
        <v>47240</v>
      </c>
      <c r="R18" s="72">
        <v>40915</v>
      </c>
      <c r="S18" s="72">
        <v>40414</v>
      </c>
      <c r="T18" s="72">
        <v>51510</v>
      </c>
      <c r="U18" s="72">
        <v>48479</v>
      </c>
      <c r="V18" s="72">
        <v>36918</v>
      </c>
      <c r="W18" s="72">
        <v>36272</v>
      </c>
      <c r="X18" s="72">
        <v>37064</v>
      </c>
      <c r="Y18" s="72">
        <v>37725</v>
      </c>
      <c r="Z18" s="72">
        <v>35784</v>
      </c>
      <c r="AA18" s="72">
        <v>32794</v>
      </c>
      <c r="AB18" s="72">
        <v>35247</v>
      </c>
      <c r="AC18" s="72">
        <v>5716</v>
      </c>
      <c r="AD18" s="72">
        <v>6269</v>
      </c>
      <c r="AE18" s="88">
        <v>15933</v>
      </c>
    </row>
    <row r="19" spans="1:31" s="79" customFormat="1" x14ac:dyDescent="0.3">
      <c r="A19" s="78" t="s">
        <v>156</v>
      </c>
      <c r="B19" s="90" t="s">
        <v>156</v>
      </c>
      <c r="C19" s="73" t="s">
        <v>149</v>
      </c>
      <c r="D19" s="73">
        <v>4002</v>
      </c>
      <c r="E19" s="73">
        <v>5210</v>
      </c>
      <c r="F19" s="73">
        <v>4624</v>
      </c>
      <c r="G19" s="73">
        <v>5265</v>
      </c>
      <c r="H19" s="73">
        <v>6132</v>
      </c>
      <c r="I19" s="73">
        <v>6512</v>
      </c>
      <c r="J19" s="73">
        <v>6981</v>
      </c>
      <c r="K19" s="73">
        <v>8293</v>
      </c>
      <c r="L19" s="73">
        <v>10987</v>
      </c>
      <c r="M19" s="73">
        <v>14987</v>
      </c>
      <c r="N19" s="73">
        <v>18215</v>
      </c>
      <c r="O19" s="73">
        <v>20158</v>
      </c>
      <c r="P19" s="73">
        <v>18913</v>
      </c>
      <c r="Q19" s="73">
        <v>20172</v>
      </c>
      <c r="R19" s="73">
        <v>18562</v>
      </c>
      <c r="S19" s="73">
        <v>19033</v>
      </c>
      <c r="T19" s="73">
        <v>28157</v>
      </c>
      <c r="U19" s="73">
        <v>28060</v>
      </c>
      <c r="V19" s="73">
        <v>25255</v>
      </c>
      <c r="W19" s="73">
        <v>25829</v>
      </c>
      <c r="X19" s="73">
        <v>26681</v>
      </c>
      <c r="Y19" s="73">
        <v>32446</v>
      </c>
      <c r="Z19" s="73">
        <v>38850</v>
      </c>
      <c r="AA19" s="73">
        <v>37378</v>
      </c>
      <c r="AB19" s="73">
        <v>43510</v>
      </c>
      <c r="AC19" s="73">
        <v>8850</v>
      </c>
      <c r="AD19" s="73">
        <v>16747</v>
      </c>
      <c r="AE19" s="78">
        <v>40785</v>
      </c>
    </row>
    <row r="20" spans="1:31" s="79" customFormat="1" x14ac:dyDescent="0.3">
      <c r="A20" s="78" t="s">
        <v>157</v>
      </c>
      <c r="B20" s="91" t="s">
        <v>158</v>
      </c>
      <c r="C20" s="73" t="s">
        <v>149</v>
      </c>
      <c r="D20" s="73" t="s">
        <v>149</v>
      </c>
      <c r="E20" s="73" t="s">
        <v>149</v>
      </c>
      <c r="F20" s="73" t="s">
        <v>149</v>
      </c>
      <c r="G20" s="73" t="s">
        <v>149</v>
      </c>
      <c r="H20" s="73" t="s">
        <v>149</v>
      </c>
      <c r="I20" s="73" t="s">
        <v>149</v>
      </c>
      <c r="J20" s="73" t="s">
        <v>149</v>
      </c>
      <c r="K20" s="73" t="s">
        <v>149</v>
      </c>
      <c r="L20" s="73">
        <v>7826</v>
      </c>
      <c r="M20" s="73">
        <v>10490</v>
      </c>
      <c r="N20" s="71">
        <v>12714</v>
      </c>
      <c r="O20" s="71">
        <v>13688</v>
      </c>
      <c r="P20" s="72">
        <v>12229</v>
      </c>
      <c r="Q20" s="72">
        <v>12533</v>
      </c>
      <c r="R20" s="72">
        <v>11595</v>
      </c>
      <c r="S20" s="72">
        <v>11713</v>
      </c>
      <c r="T20" s="72">
        <v>17968</v>
      </c>
      <c r="U20" s="72">
        <v>18279</v>
      </c>
      <c r="V20" s="72">
        <v>16358</v>
      </c>
      <c r="W20" s="72">
        <v>16543</v>
      </c>
      <c r="X20" s="72">
        <v>17315</v>
      </c>
      <c r="Y20" s="72">
        <v>21005</v>
      </c>
      <c r="Z20" s="72">
        <v>21870</v>
      </c>
      <c r="AA20" s="72">
        <v>25368</v>
      </c>
      <c r="AB20" s="72">
        <v>28612</v>
      </c>
      <c r="AC20" s="72">
        <v>5401</v>
      </c>
      <c r="AD20" s="72">
        <v>9407</v>
      </c>
      <c r="AE20" s="88">
        <v>16904</v>
      </c>
    </row>
    <row r="21" spans="1:31" s="79" customFormat="1" x14ac:dyDescent="0.3">
      <c r="A21" s="78" t="s">
        <v>159</v>
      </c>
      <c r="B21" s="91" t="s">
        <v>160</v>
      </c>
      <c r="C21" s="73" t="s">
        <v>149</v>
      </c>
      <c r="D21" s="73" t="s">
        <v>149</v>
      </c>
      <c r="E21" s="73" t="s">
        <v>149</v>
      </c>
      <c r="F21" s="73" t="s">
        <v>149</v>
      </c>
      <c r="G21" s="73" t="s">
        <v>149</v>
      </c>
      <c r="H21" s="73" t="s">
        <v>149</v>
      </c>
      <c r="I21" s="73" t="s">
        <v>149</v>
      </c>
      <c r="J21" s="73" t="s">
        <v>149</v>
      </c>
      <c r="K21" s="73" t="s">
        <v>149</v>
      </c>
      <c r="L21" s="71">
        <v>2828</v>
      </c>
      <c r="M21" s="71">
        <v>4043</v>
      </c>
      <c r="N21" s="71">
        <v>4940</v>
      </c>
      <c r="O21" s="71">
        <v>5886</v>
      </c>
      <c r="P21" s="72">
        <v>6094</v>
      </c>
      <c r="Q21" s="72">
        <v>6860</v>
      </c>
      <c r="R21" s="72">
        <v>6077</v>
      </c>
      <c r="S21" s="72">
        <v>6418</v>
      </c>
      <c r="T21" s="72">
        <v>9197</v>
      </c>
      <c r="U21" s="72">
        <v>8312</v>
      </c>
      <c r="V21" s="72">
        <v>7855</v>
      </c>
      <c r="W21" s="72">
        <v>8247</v>
      </c>
      <c r="X21" s="72">
        <v>8390</v>
      </c>
      <c r="Y21" s="72">
        <v>10195</v>
      </c>
      <c r="Z21" s="72">
        <v>15216</v>
      </c>
      <c r="AA21" s="72">
        <v>10514</v>
      </c>
      <c r="AB21" s="72">
        <v>13356</v>
      </c>
      <c r="AC21" s="72">
        <v>2678</v>
      </c>
      <c r="AD21" s="72">
        <v>6694</v>
      </c>
      <c r="AE21" s="88">
        <v>22454</v>
      </c>
    </row>
    <row r="22" spans="1:31" s="79" customFormat="1" x14ac:dyDescent="0.3">
      <c r="A22" s="78" t="s">
        <v>10</v>
      </c>
      <c r="B22" s="90" t="s">
        <v>91</v>
      </c>
      <c r="C22" s="73" t="s">
        <v>149</v>
      </c>
      <c r="D22" s="73">
        <v>1661</v>
      </c>
      <c r="E22" s="73">
        <v>1655</v>
      </c>
      <c r="F22" s="73">
        <v>2031</v>
      </c>
      <c r="G22" s="73">
        <v>2220</v>
      </c>
      <c r="H22" s="73">
        <v>2443</v>
      </c>
      <c r="I22" s="73">
        <v>3648</v>
      </c>
      <c r="J22" s="73">
        <v>5343</v>
      </c>
      <c r="K22" s="73">
        <v>8052</v>
      </c>
      <c r="L22" s="73">
        <v>11000</v>
      </c>
      <c r="M22" s="73">
        <v>11301</v>
      </c>
      <c r="N22" s="71">
        <v>14194</v>
      </c>
      <c r="O22" s="71">
        <v>14240</v>
      </c>
      <c r="P22" s="72">
        <v>18555</v>
      </c>
      <c r="Q22" s="72">
        <v>20859</v>
      </c>
      <c r="R22" s="72">
        <v>17062</v>
      </c>
      <c r="S22" s="72">
        <v>19522</v>
      </c>
      <c r="T22" s="72">
        <v>27093</v>
      </c>
      <c r="U22" s="72">
        <v>25513</v>
      </c>
      <c r="V22" s="72">
        <v>26001</v>
      </c>
      <c r="W22" s="72">
        <v>25652</v>
      </c>
      <c r="X22" s="72">
        <v>22728</v>
      </c>
      <c r="Y22" s="72">
        <v>27237</v>
      </c>
      <c r="Z22" s="72">
        <v>29527</v>
      </c>
      <c r="AA22" s="72">
        <v>31639</v>
      </c>
      <c r="AB22" s="72">
        <v>36334</v>
      </c>
      <c r="AC22" s="72">
        <v>9446</v>
      </c>
      <c r="AD22" s="72">
        <v>15481</v>
      </c>
      <c r="AE22" s="88">
        <v>27029</v>
      </c>
    </row>
    <row r="23" spans="1:31" s="79" customFormat="1" x14ac:dyDescent="0.3">
      <c r="A23" s="78" t="s">
        <v>161</v>
      </c>
      <c r="B23" s="90" t="s">
        <v>162</v>
      </c>
      <c r="C23" s="73" t="s">
        <v>149</v>
      </c>
      <c r="D23" s="73">
        <v>865</v>
      </c>
      <c r="E23" s="73">
        <v>881</v>
      </c>
      <c r="F23" s="73">
        <v>1804</v>
      </c>
      <c r="G23" s="73">
        <v>1844</v>
      </c>
      <c r="H23" s="73">
        <v>2208</v>
      </c>
      <c r="I23" s="73">
        <v>3103</v>
      </c>
      <c r="J23" s="73">
        <v>5107</v>
      </c>
      <c r="K23" s="73">
        <v>6840</v>
      </c>
      <c r="L23" s="73">
        <v>9052</v>
      </c>
      <c r="M23" s="73">
        <v>14958</v>
      </c>
      <c r="N23" s="73">
        <v>19021</v>
      </c>
      <c r="O23" s="73">
        <v>17845</v>
      </c>
      <c r="P23" s="73">
        <v>20217</v>
      </c>
      <c r="Q23" s="73">
        <v>20488</v>
      </c>
      <c r="R23" s="73">
        <v>18324</v>
      </c>
      <c r="S23" s="73">
        <v>19331</v>
      </c>
      <c r="T23" s="73">
        <v>30132</v>
      </c>
      <c r="U23" s="73">
        <v>28013</v>
      </c>
      <c r="V23" s="73">
        <v>25916</v>
      </c>
      <c r="W23" s="73">
        <v>29729</v>
      </c>
      <c r="X23" s="73">
        <v>31112</v>
      </c>
      <c r="Y23" s="73">
        <v>35346</v>
      </c>
      <c r="Z23" s="73">
        <v>39963</v>
      </c>
      <c r="AA23" s="73">
        <v>44990</v>
      </c>
      <c r="AB23" s="73">
        <v>43021</v>
      </c>
      <c r="AC23" s="73">
        <v>5204</v>
      </c>
      <c r="AD23" s="73">
        <v>13500</v>
      </c>
      <c r="AE23" s="78">
        <v>24328</v>
      </c>
    </row>
    <row r="24" spans="1:31" s="79" customFormat="1" x14ac:dyDescent="0.3">
      <c r="A24" s="78" t="s">
        <v>163</v>
      </c>
      <c r="B24" s="90" t="s">
        <v>164</v>
      </c>
      <c r="C24" s="73" t="s">
        <v>149</v>
      </c>
      <c r="D24" s="73" t="s">
        <v>149</v>
      </c>
      <c r="E24" s="73" t="s">
        <v>149</v>
      </c>
      <c r="F24" s="73" t="s">
        <v>149</v>
      </c>
      <c r="G24" s="73" t="s">
        <v>149</v>
      </c>
      <c r="H24" s="73" t="s">
        <v>149</v>
      </c>
      <c r="I24" s="73" t="s">
        <v>149</v>
      </c>
      <c r="J24" s="73" t="s">
        <v>149</v>
      </c>
      <c r="K24" s="73" t="s">
        <v>149</v>
      </c>
      <c r="L24" s="73">
        <v>7921</v>
      </c>
      <c r="M24" s="73">
        <v>12177</v>
      </c>
      <c r="N24" s="71">
        <v>15533</v>
      </c>
      <c r="O24" s="71">
        <v>15148</v>
      </c>
      <c r="P24" s="72">
        <v>17454</v>
      </c>
      <c r="Q24" s="72">
        <v>17844</v>
      </c>
      <c r="R24" s="72">
        <v>15707</v>
      </c>
      <c r="S24" s="72">
        <v>16860</v>
      </c>
      <c r="T24" s="72">
        <v>27106</v>
      </c>
      <c r="U24" s="72">
        <v>25003</v>
      </c>
      <c r="V24" s="72">
        <v>22926</v>
      </c>
      <c r="W24" s="72">
        <v>25929</v>
      </c>
      <c r="X24" s="72">
        <v>27665</v>
      </c>
      <c r="Y24" s="72">
        <v>32194</v>
      </c>
      <c r="Z24" s="72">
        <v>36107</v>
      </c>
      <c r="AA24" s="72">
        <v>39881</v>
      </c>
      <c r="AB24" s="72">
        <v>37996</v>
      </c>
      <c r="AC24" s="72">
        <v>4368</v>
      </c>
      <c r="AD24" s="72">
        <v>11365</v>
      </c>
      <c r="AE24" s="88">
        <v>19984</v>
      </c>
    </row>
    <row r="25" spans="1:31" s="79" customFormat="1" x14ac:dyDescent="0.3">
      <c r="A25" s="78" t="s">
        <v>165</v>
      </c>
      <c r="B25" s="90" t="s">
        <v>166</v>
      </c>
      <c r="C25" s="73" t="s">
        <v>149</v>
      </c>
      <c r="D25" s="73" t="s">
        <v>149</v>
      </c>
      <c r="E25" s="73" t="s">
        <v>149</v>
      </c>
      <c r="F25" s="73" t="s">
        <v>149</v>
      </c>
      <c r="G25" s="73" t="s">
        <v>149</v>
      </c>
      <c r="H25" s="73" t="s">
        <v>149</v>
      </c>
      <c r="I25" s="73" t="s">
        <v>149</v>
      </c>
      <c r="J25" s="73" t="s">
        <v>149</v>
      </c>
      <c r="K25" s="73" t="s">
        <v>149</v>
      </c>
      <c r="L25" s="73">
        <v>1131</v>
      </c>
      <c r="M25" s="73">
        <v>2781</v>
      </c>
      <c r="N25" s="71">
        <v>3488</v>
      </c>
      <c r="O25" s="71">
        <v>2697</v>
      </c>
      <c r="P25" s="72">
        <v>2763</v>
      </c>
      <c r="Q25" s="72">
        <v>2644</v>
      </c>
      <c r="R25" s="72">
        <v>2617</v>
      </c>
      <c r="S25" s="72">
        <v>2471</v>
      </c>
      <c r="T25" s="72">
        <v>3026</v>
      </c>
      <c r="U25" s="72">
        <v>3010</v>
      </c>
      <c r="V25" s="72">
        <v>2990</v>
      </c>
      <c r="W25" s="72">
        <v>3800</v>
      </c>
      <c r="X25" s="72">
        <v>3447</v>
      </c>
      <c r="Y25" s="72">
        <v>3152</v>
      </c>
      <c r="Z25" s="72">
        <v>3856</v>
      </c>
      <c r="AA25" s="72">
        <v>5109</v>
      </c>
      <c r="AB25" s="72">
        <v>5025</v>
      </c>
      <c r="AC25" s="72">
        <v>836</v>
      </c>
      <c r="AD25" s="72">
        <v>2135</v>
      </c>
      <c r="AE25" s="78">
        <v>4344</v>
      </c>
    </row>
    <row r="26" spans="1:31" s="79" customFormat="1" x14ac:dyDescent="0.3">
      <c r="A26" s="78" t="s">
        <v>17</v>
      </c>
      <c r="B26" s="90" t="s">
        <v>98</v>
      </c>
      <c r="C26" s="73" t="s">
        <v>149</v>
      </c>
      <c r="D26" s="73">
        <v>6540</v>
      </c>
      <c r="E26" s="73">
        <v>7686</v>
      </c>
      <c r="F26" s="73">
        <v>9368</v>
      </c>
      <c r="G26" s="73">
        <v>12331</v>
      </c>
      <c r="H26" s="73">
        <v>11725</v>
      </c>
      <c r="I26" s="73">
        <v>10341</v>
      </c>
      <c r="J26" s="73">
        <v>11177</v>
      </c>
      <c r="K26" s="73">
        <v>12459</v>
      </c>
      <c r="L26" s="73">
        <v>14894</v>
      </c>
      <c r="M26" s="73">
        <v>13915</v>
      </c>
      <c r="N26" s="71">
        <v>15407</v>
      </c>
      <c r="O26" s="71">
        <v>16206</v>
      </c>
      <c r="P26" s="72">
        <v>14053</v>
      </c>
      <c r="Q26" s="72">
        <v>14281</v>
      </c>
      <c r="R26" s="72">
        <v>12036</v>
      </c>
      <c r="S26" s="72">
        <v>11140</v>
      </c>
      <c r="T26" s="72">
        <v>13902</v>
      </c>
      <c r="U26" s="72">
        <v>14091</v>
      </c>
      <c r="V26" s="72">
        <v>11900</v>
      </c>
      <c r="W26" s="72">
        <v>11729</v>
      </c>
      <c r="X26" s="72">
        <v>14202</v>
      </c>
      <c r="Y26" s="72">
        <v>15236</v>
      </c>
      <c r="Z26" s="72">
        <v>15964</v>
      </c>
      <c r="AA26" s="72">
        <v>16056</v>
      </c>
      <c r="AB26" s="72">
        <v>20270</v>
      </c>
      <c r="AC26" s="72">
        <v>3675</v>
      </c>
      <c r="AD26" s="72">
        <v>4769</v>
      </c>
      <c r="AE26" s="88">
        <v>12365</v>
      </c>
    </row>
    <row r="27" spans="1:31" s="79" customFormat="1" x14ac:dyDescent="0.3">
      <c r="A27" s="78" t="s">
        <v>2</v>
      </c>
      <c r="B27" s="90" t="s">
        <v>2</v>
      </c>
      <c r="C27" s="73" t="s">
        <v>149</v>
      </c>
      <c r="D27" s="73">
        <v>1277</v>
      </c>
      <c r="E27" s="73">
        <v>1485</v>
      </c>
      <c r="F27" s="73">
        <v>2341</v>
      </c>
      <c r="G27" s="73">
        <v>2089</v>
      </c>
      <c r="H27" s="73">
        <v>2271</v>
      </c>
      <c r="I27" s="73">
        <v>2063</v>
      </c>
      <c r="J27" s="73">
        <v>2309</v>
      </c>
      <c r="K27" s="73">
        <v>2955</v>
      </c>
      <c r="L27" s="73">
        <v>3487</v>
      </c>
      <c r="M27" s="73">
        <v>5757</v>
      </c>
      <c r="N27" s="71">
        <v>9368</v>
      </c>
      <c r="O27" s="71">
        <v>9559</v>
      </c>
      <c r="P27" s="72">
        <v>6085</v>
      </c>
      <c r="Q27" s="72">
        <v>8561</v>
      </c>
      <c r="R27" s="72">
        <v>6859</v>
      </c>
      <c r="S27" s="72">
        <v>5473</v>
      </c>
      <c r="T27" s="72">
        <v>7841</v>
      </c>
      <c r="U27" s="72">
        <v>8293</v>
      </c>
      <c r="V27" s="72">
        <v>6297</v>
      </c>
      <c r="W27" s="72">
        <v>8634</v>
      </c>
      <c r="X27" s="72">
        <v>8023</v>
      </c>
      <c r="Y27" s="72">
        <v>9661</v>
      </c>
      <c r="Z27" s="72">
        <v>12059</v>
      </c>
      <c r="AA27" s="72">
        <v>12017</v>
      </c>
      <c r="AB27" s="72">
        <v>11548</v>
      </c>
      <c r="AC27" s="72">
        <v>2053</v>
      </c>
      <c r="AD27" s="72">
        <v>4936</v>
      </c>
      <c r="AE27" s="88">
        <v>7774</v>
      </c>
    </row>
    <row r="28" spans="1:31" s="79" customFormat="1" x14ac:dyDescent="0.3">
      <c r="A28" s="78" t="s">
        <v>14</v>
      </c>
      <c r="B28" s="90" t="s">
        <v>99</v>
      </c>
      <c r="C28" s="73" t="s">
        <v>149</v>
      </c>
      <c r="D28" s="73">
        <v>1481</v>
      </c>
      <c r="E28" s="73">
        <v>1511</v>
      </c>
      <c r="F28" s="73">
        <v>1452</v>
      </c>
      <c r="G28" s="73">
        <v>1865</v>
      </c>
      <c r="H28" s="73">
        <v>2049</v>
      </c>
      <c r="I28" s="73">
        <v>2382</v>
      </c>
      <c r="J28" s="73">
        <v>2945</v>
      </c>
      <c r="K28" s="73">
        <v>3017</v>
      </c>
      <c r="L28" s="73">
        <v>3791</v>
      </c>
      <c r="M28" s="73">
        <v>4694</v>
      </c>
      <c r="N28" s="71">
        <v>5258</v>
      </c>
      <c r="O28" s="71">
        <v>5202</v>
      </c>
      <c r="P28" s="72">
        <v>5364</v>
      </c>
      <c r="Q28" s="72">
        <v>6680</v>
      </c>
      <c r="R28" s="72">
        <v>5809</v>
      </c>
      <c r="S28" s="72">
        <v>7124</v>
      </c>
      <c r="T28" s="72">
        <v>9083</v>
      </c>
      <c r="U28" s="72">
        <v>10365</v>
      </c>
      <c r="V28" s="72">
        <v>9213</v>
      </c>
      <c r="W28" s="72">
        <v>9860</v>
      </c>
      <c r="X28" s="72">
        <v>12301</v>
      </c>
      <c r="Y28" s="72">
        <v>13151</v>
      </c>
      <c r="Z28" s="72">
        <v>15355</v>
      </c>
      <c r="AA28" s="72">
        <v>15274</v>
      </c>
      <c r="AB28" s="72">
        <v>15290</v>
      </c>
      <c r="AC28" s="72">
        <v>2301</v>
      </c>
      <c r="AD28" s="72">
        <v>4816</v>
      </c>
      <c r="AE28" s="88">
        <v>9303</v>
      </c>
    </row>
    <row r="29" spans="1:31" s="79" customFormat="1" x14ac:dyDescent="0.3">
      <c r="A29" s="78" t="s">
        <v>39</v>
      </c>
      <c r="B29" s="90" t="s">
        <v>39</v>
      </c>
      <c r="C29" s="73" t="s">
        <v>149</v>
      </c>
      <c r="D29" s="73">
        <v>13516</v>
      </c>
      <c r="E29" s="73">
        <v>16658</v>
      </c>
      <c r="F29" s="73">
        <v>13830</v>
      </c>
      <c r="G29" s="73">
        <v>12542</v>
      </c>
      <c r="H29" s="73">
        <v>14398</v>
      </c>
      <c r="I29" s="73">
        <v>13049</v>
      </c>
      <c r="J29" s="73">
        <v>14687</v>
      </c>
      <c r="K29" s="73">
        <v>13490</v>
      </c>
      <c r="L29" s="73">
        <v>12761</v>
      </c>
      <c r="M29" s="73">
        <v>19411</v>
      </c>
      <c r="N29" s="71">
        <v>19506</v>
      </c>
      <c r="O29" s="71">
        <v>19856</v>
      </c>
      <c r="P29" s="72">
        <v>22169</v>
      </c>
      <c r="Q29" s="72">
        <v>19185</v>
      </c>
      <c r="R29" s="72">
        <v>16284</v>
      </c>
      <c r="S29" s="72">
        <v>20503</v>
      </c>
      <c r="T29" s="72">
        <v>23824</v>
      </c>
      <c r="U29" s="72">
        <v>29601</v>
      </c>
      <c r="V29" s="72">
        <v>27442</v>
      </c>
      <c r="W29" s="72">
        <v>32261</v>
      </c>
      <c r="X29" s="72">
        <v>44202</v>
      </c>
      <c r="Y29" s="72">
        <v>37865</v>
      </c>
      <c r="Z29" s="72">
        <v>38381</v>
      </c>
      <c r="AA29" s="72">
        <v>46455</v>
      </c>
      <c r="AB29" s="72">
        <v>50307</v>
      </c>
      <c r="AC29" s="72">
        <v>5852</v>
      </c>
      <c r="AD29" s="72">
        <v>11952</v>
      </c>
      <c r="AE29" s="88">
        <v>34114</v>
      </c>
    </row>
    <row r="30" spans="1:31" s="79" customFormat="1" x14ac:dyDescent="0.3">
      <c r="A30" s="78" t="s">
        <v>167</v>
      </c>
      <c r="B30" s="90" t="s">
        <v>168</v>
      </c>
      <c r="C30" s="73" t="s">
        <v>149</v>
      </c>
      <c r="D30" s="73">
        <v>1681</v>
      </c>
      <c r="E30" s="73">
        <v>2562</v>
      </c>
      <c r="F30" s="73">
        <v>1937</v>
      </c>
      <c r="G30" s="73">
        <v>1959</v>
      </c>
      <c r="H30" s="73">
        <v>2175</v>
      </c>
      <c r="I30" s="73">
        <v>1633</v>
      </c>
      <c r="J30" s="73">
        <v>2191</v>
      </c>
      <c r="K30" s="73">
        <v>2111</v>
      </c>
      <c r="L30" s="73">
        <v>1567</v>
      </c>
      <c r="M30" s="73">
        <v>2981</v>
      </c>
      <c r="N30" s="71">
        <v>3254</v>
      </c>
      <c r="O30" s="71">
        <v>2931</v>
      </c>
      <c r="P30" s="72">
        <v>3677</v>
      </c>
      <c r="Q30" s="72">
        <v>3347</v>
      </c>
      <c r="R30" s="72">
        <v>4580</v>
      </c>
      <c r="S30" s="72">
        <v>3239</v>
      </c>
      <c r="T30" s="72">
        <v>4271</v>
      </c>
      <c r="U30" s="72">
        <v>4513</v>
      </c>
      <c r="V30" s="72">
        <v>3823</v>
      </c>
      <c r="W30" s="72">
        <v>5401</v>
      </c>
      <c r="X30" s="72">
        <v>4685</v>
      </c>
      <c r="Y30" s="72">
        <v>4718</v>
      </c>
      <c r="Z30" s="72">
        <v>5518</v>
      </c>
      <c r="AA30" s="72">
        <v>7649</v>
      </c>
      <c r="AB30" s="72">
        <v>7385</v>
      </c>
      <c r="AC30" s="72">
        <v>1017</v>
      </c>
      <c r="AD30" s="72">
        <v>1004</v>
      </c>
      <c r="AE30" s="78">
        <v>3487</v>
      </c>
    </row>
    <row r="31" spans="1:31" s="79" customFormat="1" x14ac:dyDescent="0.3">
      <c r="A31" s="78" t="s">
        <v>22</v>
      </c>
      <c r="B31" s="90" t="s">
        <v>101</v>
      </c>
      <c r="C31" s="73" t="s">
        <v>149</v>
      </c>
      <c r="D31" s="73" t="s">
        <v>149</v>
      </c>
      <c r="E31" s="73" t="s">
        <v>149</v>
      </c>
      <c r="F31" s="73" t="s">
        <v>149</v>
      </c>
      <c r="G31" s="73">
        <v>3501</v>
      </c>
      <c r="H31" s="73">
        <v>5405</v>
      </c>
      <c r="I31" s="73">
        <v>6648</v>
      </c>
      <c r="J31" s="73">
        <v>6907</v>
      </c>
      <c r="K31" s="73">
        <v>6587</v>
      </c>
      <c r="L31" s="73">
        <v>6901</v>
      </c>
      <c r="M31" s="73">
        <v>7362</v>
      </c>
      <c r="N31" s="71">
        <v>8066</v>
      </c>
      <c r="O31" s="71">
        <v>8093</v>
      </c>
      <c r="P31" s="72">
        <v>6799</v>
      </c>
      <c r="Q31" s="72">
        <v>6862</v>
      </c>
      <c r="R31" s="72">
        <v>7253</v>
      </c>
      <c r="S31" s="72">
        <v>7235</v>
      </c>
      <c r="T31" s="72">
        <v>8732</v>
      </c>
      <c r="U31" s="72">
        <v>8778</v>
      </c>
      <c r="V31" s="72">
        <v>10768</v>
      </c>
      <c r="W31" s="72">
        <v>17303</v>
      </c>
      <c r="X31" s="72">
        <v>22865</v>
      </c>
      <c r="Y31" s="72">
        <v>23953</v>
      </c>
      <c r="Z31" s="72">
        <v>28831</v>
      </c>
      <c r="AA31" s="72">
        <v>31786</v>
      </c>
      <c r="AB31" s="72">
        <v>30256</v>
      </c>
      <c r="AC31" s="72">
        <v>2816</v>
      </c>
      <c r="AD31" s="72">
        <v>604</v>
      </c>
      <c r="AE31" s="88">
        <v>1817</v>
      </c>
    </row>
    <row r="32" spans="1:31" s="79" customFormat="1" x14ac:dyDescent="0.3">
      <c r="A32" s="78" t="s">
        <v>169</v>
      </c>
      <c r="B32" s="90" t="s">
        <v>170</v>
      </c>
      <c r="C32" s="73" t="s">
        <v>149</v>
      </c>
      <c r="D32" s="73" t="s">
        <v>149</v>
      </c>
      <c r="E32" s="73" t="s">
        <v>149</v>
      </c>
      <c r="F32" s="73" t="s">
        <v>149</v>
      </c>
      <c r="G32" s="73" t="s">
        <v>149</v>
      </c>
      <c r="H32" s="73" t="s">
        <v>149</v>
      </c>
      <c r="I32" s="73" t="s">
        <v>149</v>
      </c>
      <c r="J32" s="73" t="s">
        <v>149</v>
      </c>
      <c r="K32" s="73" t="s">
        <v>149</v>
      </c>
      <c r="L32" s="73">
        <v>1612</v>
      </c>
      <c r="M32" s="73">
        <v>2457</v>
      </c>
      <c r="N32" s="71">
        <v>3174</v>
      </c>
      <c r="O32" s="71">
        <v>4002</v>
      </c>
      <c r="P32" s="72">
        <v>4799</v>
      </c>
      <c r="Q32" s="72">
        <v>4171</v>
      </c>
      <c r="R32" s="72">
        <v>3849</v>
      </c>
      <c r="S32" s="72">
        <v>3695</v>
      </c>
      <c r="T32" s="72">
        <v>5472</v>
      </c>
      <c r="U32" s="72">
        <v>5516</v>
      </c>
      <c r="V32" s="72">
        <v>5981</v>
      </c>
      <c r="W32" s="72">
        <v>7710</v>
      </c>
      <c r="X32" s="72">
        <v>5846</v>
      </c>
      <c r="Y32" s="72">
        <v>6888</v>
      </c>
      <c r="Z32" s="72">
        <v>7431</v>
      </c>
      <c r="AA32" s="72">
        <v>7821</v>
      </c>
      <c r="AB32" s="72">
        <v>9973</v>
      </c>
      <c r="AC32" s="72">
        <v>916</v>
      </c>
      <c r="AD32" s="72">
        <v>520</v>
      </c>
      <c r="AE32" s="78">
        <v>2578</v>
      </c>
    </row>
    <row r="33" spans="1:31" s="79" customFormat="1" x14ac:dyDescent="0.3">
      <c r="A33" s="78" t="s">
        <v>20</v>
      </c>
      <c r="B33" s="90" t="s">
        <v>100</v>
      </c>
      <c r="C33" s="73" t="s">
        <v>149</v>
      </c>
      <c r="D33" s="73" t="s">
        <v>149</v>
      </c>
      <c r="E33" s="73" t="s">
        <v>149</v>
      </c>
      <c r="F33" s="73" t="s">
        <v>149</v>
      </c>
      <c r="G33" s="73" t="s">
        <v>149</v>
      </c>
      <c r="H33" s="73" t="s">
        <v>149</v>
      </c>
      <c r="I33" s="73" t="s">
        <v>149</v>
      </c>
      <c r="J33" s="73" t="s">
        <v>149</v>
      </c>
      <c r="K33" s="73" t="s">
        <v>149</v>
      </c>
      <c r="L33" s="73" t="s">
        <v>149</v>
      </c>
      <c r="M33" s="73" t="s">
        <v>149</v>
      </c>
      <c r="N33" s="81">
        <v>804</v>
      </c>
      <c r="O33" s="81">
        <v>1152</v>
      </c>
      <c r="P33" s="81">
        <v>1020</v>
      </c>
      <c r="Q33" s="81">
        <v>1895</v>
      </c>
      <c r="R33" s="81">
        <v>2058</v>
      </c>
      <c r="S33" s="81">
        <v>2823</v>
      </c>
      <c r="T33" s="81">
        <v>5549</v>
      </c>
      <c r="U33" s="81">
        <v>5934</v>
      </c>
      <c r="V33" s="81">
        <v>7806</v>
      </c>
      <c r="W33" s="81">
        <v>11689</v>
      </c>
      <c r="X33" s="81">
        <v>12027</v>
      </c>
      <c r="Y33" s="81">
        <v>14167</v>
      </c>
      <c r="Z33" s="81">
        <v>19698</v>
      </c>
      <c r="AA33" s="81">
        <v>20381</v>
      </c>
      <c r="AB33" s="81">
        <v>26506</v>
      </c>
      <c r="AC33" s="81">
        <v>1557</v>
      </c>
      <c r="AD33" s="81">
        <v>756</v>
      </c>
      <c r="AE33" s="88">
        <v>1943</v>
      </c>
    </row>
    <row r="34" spans="1:31" x14ac:dyDescent="0.3"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</row>
    <row r="35" spans="1:31" s="97" customFormat="1" ht="13.5" x14ac:dyDescent="0.35">
      <c r="A35" s="85" t="s">
        <v>171</v>
      </c>
      <c r="B35" s="93"/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:31" s="93" customFormat="1" ht="13.5" x14ac:dyDescent="0.35">
      <c r="A36" s="98"/>
      <c r="B36" s="99"/>
      <c r="C36" s="100">
        <v>1994</v>
      </c>
      <c r="D36" s="100">
        <v>1995</v>
      </c>
      <c r="E36" s="100">
        <v>1996</v>
      </c>
      <c r="F36" s="100">
        <v>1997</v>
      </c>
      <c r="G36" s="100">
        <v>1998</v>
      </c>
      <c r="H36" s="100">
        <v>1999</v>
      </c>
      <c r="I36" s="100">
        <v>2000</v>
      </c>
      <c r="J36" s="101">
        <v>2001</v>
      </c>
      <c r="K36" s="101">
        <v>2002</v>
      </c>
      <c r="L36" s="101">
        <v>2003</v>
      </c>
      <c r="M36" s="101">
        <v>2004</v>
      </c>
      <c r="N36" s="101">
        <v>2005</v>
      </c>
      <c r="O36" s="101">
        <v>2006</v>
      </c>
      <c r="P36" s="68" t="s">
        <v>131</v>
      </c>
      <c r="Q36" s="68" t="s">
        <v>132</v>
      </c>
      <c r="R36" s="68" t="s">
        <v>133</v>
      </c>
      <c r="S36" s="68" t="s">
        <v>134</v>
      </c>
      <c r="T36" s="68" t="s">
        <v>135</v>
      </c>
      <c r="U36" s="68" t="s">
        <v>136</v>
      </c>
      <c r="V36" s="68" t="s">
        <v>137</v>
      </c>
      <c r="W36" s="68" t="s">
        <v>138</v>
      </c>
      <c r="X36" s="68" t="s">
        <v>139</v>
      </c>
      <c r="Y36" s="68" t="s">
        <v>140</v>
      </c>
      <c r="Z36" s="68" t="s">
        <v>141</v>
      </c>
      <c r="AA36" s="68" t="s">
        <v>142</v>
      </c>
      <c r="AB36" s="68" t="s">
        <v>35</v>
      </c>
      <c r="AC36" s="68" t="s">
        <v>143</v>
      </c>
      <c r="AD36" s="68" t="s">
        <v>36</v>
      </c>
      <c r="AE36" s="122" t="s">
        <v>38</v>
      </c>
    </row>
    <row r="37" spans="1:31" s="97" customFormat="1" x14ac:dyDescent="0.3">
      <c r="A37" s="102" t="s">
        <v>144</v>
      </c>
      <c r="B37" s="103" t="s">
        <v>145</v>
      </c>
      <c r="C37" s="104">
        <v>1117000</v>
      </c>
      <c r="D37" s="104">
        <v>1348461</v>
      </c>
      <c r="E37" s="104">
        <v>1404336</v>
      </c>
      <c r="F37" s="104">
        <v>1595737</v>
      </c>
      <c r="G37" s="104">
        <v>1780362</v>
      </c>
      <c r="H37" s="104">
        <v>1934593</v>
      </c>
      <c r="I37" s="104">
        <v>2211277</v>
      </c>
      <c r="J37" s="104">
        <v>2537035</v>
      </c>
      <c r="K37" s="104">
        <v>2695669</v>
      </c>
      <c r="L37" s="104">
        <v>3084433</v>
      </c>
      <c r="M37" s="104">
        <v>3757715</v>
      </c>
      <c r="N37" s="104">
        <v>4111577</v>
      </c>
      <c r="O37" s="104">
        <v>4543330</v>
      </c>
      <c r="P37" s="72">
        <v>4674501</v>
      </c>
      <c r="Q37" s="72">
        <v>4602212</v>
      </c>
      <c r="R37" s="72">
        <v>4122526</v>
      </c>
      <c r="S37" s="72">
        <v>4700680</v>
      </c>
      <c r="T37" s="72">
        <v>5399392</v>
      </c>
      <c r="U37" s="72">
        <v>5544537</v>
      </c>
      <c r="V37" s="72">
        <v>5734033</v>
      </c>
      <c r="W37" s="72">
        <v>5809464</v>
      </c>
      <c r="X37" s="72">
        <v>5781870</v>
      </c>
      <c r="Y37" s="72">
        <v>6228128</v>
      </c>
      <c r="Z37" s="72">
        <v>6509299</v>
      </c>
      <c r="AA37" s="72">
        <v>6630315</v>
      </c>
      <c r="AB37" s="72">
        <v>6967047</v>
      </c>
      <c r="AC37" s="72">
        <v>3674012</v>
      </c>
      <c r="AD37" s="72">
        <v>3998997</v>
      </c>
      <c r="AE37" s="88">
        <v>5950873</v>
      </c>
    </row>
    <row r="38" spans="1:31" s="97" customFormat="1" x14ac:dyDescent="0.3">
      <c r="A38" s="102" t="s">
        <v>0</v>
      </c>
      <c r="B38" s="103" t="s">
        <v>146</v>
      </c>
      <c r="C38" s="105">
        <v>523000</v>
      </c>
      <c r="D38" s="105">
        <v>595592</v>
      </c>
      <c r="E38" s="105">
        <v>518363.00000000006</v>
      </c>
      <c r="F38" s="105">
        <v>517097</v>
      </c>
      <c r="G38" s="105">
        <v>593498</v>
      </c>
      <c r="H38" s="105">
        <v>605780</v>
      </c>
      <c r="I38" s="105">
        <v>613253</v>
      </c>
      <c r="J38" s="105">
        <v>626154</v>
      </c>
      <c r="K38" s="104">
        <v>698081</v>
      </c>
      <c r="L38" s="104">
        <v>816560</v>
      </c>
      <c r="M38" s="104">
        <v>1010909</v>
      </c>
      <c r="N38" s="104">
        <v>1129118</v>
      </c>
      <c r="O38" s="104">
        <v>1522963</v>
      </c>
      <c r="P38" s="72">
        <v>1759045</v>
      </c>
      <c r="Q38" s="72">
        <v>1669550</v>
      </c>
      <c r="R38" s="72">
        <v>1381830</v>
      </c>
      <c r="S38" s="72">
        <v>1496959</v>
      </c>
      <c r="T38" s="72">
        <v>1650527</v>
      </c>
      <c r="U38" s="72">
        <v>1721498</v>
      </c>
      <c r="V38" s="72">
        <v>1824707</v>
      </c>
      <c r="W38" s="72">
        <v>1890165</v>
      </c>
      <c r="X38" s="72">
        <v>2011663</v>
      </c>
      <c r="Y38" s="72">
        <v>2213547</v>
      </c>
      <c r="Z38" s="72">
        <v>2358880</v>
      </c>
      <c r="AA38" s="72">
        <v>2455763</v>
      </c>
      <c r="AB38" s="72">
        <v>2591410</v>
      </c>
      <c r="AC38" s="72">
        <v>2270210</v>
      </c>
      <c r="AD38" s="72">
        <v>2716254</v>
      </c>
      <c r="AE38" s="88">
        <v>3031814</v>
      </c>
    </row>
    <row r="39" spans="1:31" s="110" customFormat="1" ht="13.5" x14ac:dyDescent="0.35">
      <c r="A39" s="106" t="s">
        <v>147</v>
      </c>
      <c r="B39" s="107" t="s">
        <v>148</v>
      </c>
      <c r="C39" s="108">
        <v>594000</v>
      </c>
      <c r="D39" s="108">
        <v>752869</v>
      </c>
      <c r="E39" s="108">
        <v>885973</v>
      </c>
      <c r="F39" s="108">
        <v>1078640</v>
      </c>
      <c r="G39" s="108">
        <v>1186864</v>
      </c>
      <c r="H39" s="108">
        <v>1328813</v>
      </c>
      <c r="I39" s="108">
        <v>1598024</v>
      </c>
      <c r="J39" s="108">
        <v>1910881</v>
      </c>
      <c r="K39" s="108">
        <v>1997588</v>
      </c>
      <c r="L39" s="108">
        <v>2267873</v>
      </c>
      <c r="M39" s="108">
        <v>2746806</v>
      </c>
      <c r="N39" s="109">
        <v>2982459</v>
      </c>
      <c r="O39" s="109">
        <v>3020367</v>
      </c>
      <c r="P39" s="76">
        <v>2915456</v>
      </c>
      <c r="Q39" s="76">
        <v>2932662</v>
      </c>
      <c r="R39" s="76">
        <v>2740696</v>
      </c>
      <c r="S39" s="76">
        <v>3203721</v>
      </c>
      <c r="T39" s="76">
        <v>3748865</v>
      </c>
      <c r="U39" s="76">
        <v>3823039</v>
      </c>
      <c r="V39" s="76">
        <v>3909326</v>
      </c>
      <c r="W39" s="76">
        <v>3919299</v>
      </c>
      <c r="X39" s="76">
        <v>3770207</v>
      </c>
      <c r="Y39" s="76">
        <v>4014581</v>
      </c>
      <c r="Z39" s="76">
        <v>4150419</v>
      </c>
      <c r="AA39" s="76">
        <v>4174552</v>
      </c>
      <c r="AB39" s="76">
        <v>4375637</v>
      </c>
      <c r="AC39" s="76">
        <v>1403802</v>
      </c>
      <c r="AD39" s="76">
        <v>1282743</v>
      </c>
      <c r="AE39" s="123">
        <v>2919059</v>
      </c>
    </row>
    <row r="40" spans="1:31" s="82" customFormat="1" x14ac:dyDescent="0.3">
      <c r="A40" s="111" t="s">
        <v>15</v>
      </c>
      <c r="B40" s="112" t="s">
        <v>83</v>
      </c>
      <c r="C40" s="105" t="s">
        <v>149</v>
      </c>
      <c r="D40" s="105">
        <v>443653</v>
      </c>
      <c r="E40" s="105">
        <v>545943</v>
      </c>
      <c r="F40" s="105">
        <v>700767</v>
      </c>
      <c r="G40" s="105">
        <v>765398</v>
      </c>
      <c r="H40" s="105">
        <v>886067</v>
      </c>
      <c r="I40" s="105">
        <v>1021199</v>
      </c>
      <c r="J40" s="105">
        <v>1251252</v>
      </c>
      <c r="K40" s="105">
        <v>1241788</v>
      </c>
      <c r="L40" s="105">
        <v>1411623</v>
      </c>
      <c r="M40" s="105">
        <v>1664799</v>
      </c>
      <c r="N40" s="104">
        <v>1581685</v>
      </c>
      <c r="O40" s="104">
        <v>1501481</v>
      </c>
      <c r="P40" s="72">
        <v>1425926</v>
      </c>
      <c r="Q40" s="72">
        <v>1415884</v>
      </c>
      <c r="R40" s="72">
        <v>1416113</v>
      </c>
      <c r="S40" s="72">
        <v>1664139</v>
      </c>
      <c r="T40" s="72">
        <v>1677119</v>
      </c>
      <c r="U40" s="72">
        <v>1651965</v>
      </c>
      <c r="V40" s="72">
        <v>1691035</v>
      </c>
      <c r="W40" s="72">
        <v>1689115</v>
      </c>
      <c r="X40" s="72">
        <v>1676762</v>
      </c>
      <c r="Y40" s="72">
        <v>1766623</v>
      </c>
      <c r="Z40" s="72">
        <v>1695227</v>
      </c>
      <c r="AA40" s="72">
        <v>1540560</v>
      </c>
      <c r="AB40" s="72">
        <v>1512487</v>
      </c>
      <c r="AC40" s="72">
        <v>528904</v>
      </c>
      <c r="AD40" s="72">
        <v>280767</v>
      </c>
      <c r="AE40" s="88">
        <v>1086801</v>
      </c>
    </row>
    <row r="41" spans="1:31" s="82" customFormat="1" x14ac:dyDescent="0.3">
      <c r="A41" s="111" t="s">
        <v>8</v>
      </c>
      <c r="B41" s="112" t="s">
        <v>84</v>
      </c>
      <c r="C41" s="105" t="s">
        <v>149</v>
      </c>
      <c r="D41" s="105">
        <v>16539</v>
      </c>
      <c r="E41" s="105">
        <v>17798</v>
      </c>
      <c r="F41" s="105">
        <v>25438</v>
      </c>
      <c r="G41" s="105">
        <v>29119</v>
      </c>
      <c r="H41" s="105">
        <v>29968</v>
      </c>
      <c r="I41" s="105">
        <v>34627</v>
      </c>
      <c r="J41" s="105">
        <v>37775</v>
      </c>
      <c r="K41" s="105">
        <v>57820</v>
      </c>
      <c r="L41" s="105">
        <v>42682</v>
      </c>
      <c r="M41" s="105">
        <v>59532</v>
      </c>
      <c r="N41" s="104">
        <v>74880</v>
      </c>
      <c r="O41" s="104">
        <v>101300</v>
      </c>
      <c r="P41" s="72">
        <v>119429</v>
      </c>
      <c r="Q41" s="72">
        <v>123299</v>
      </c>
      <c r="R41" s="72">
        <v>103091</v>
      </c>
      <c r="S41" s="72">
        <v>112122</v>
      </c>
      <c r="T41" s="72">
        <v>130154</v>
      </c>
      <c r="U41" s="72">
        <v>152491</v>
      </c>
      <c r="V41" s="72">
        <v>158031</v>
      </c>
      <c r="W41" s="72">
        <v>170279</v>
      </c>
      <c r="X41" s="72">
        <v>195649</v>
      </c>
      <c r="Y41" s="72">
        <v>218764</v>
      </c>
      <c r="Z41" s="72">
        <v>243509</v>
      </c>
      <c r="AA41" s="72">
        <v>246282</v>
      </c>
      <c r="AB41" s="72">
        <v>279961</v>
      </c>
      <c r="AC41" s="72">
        <v>161427</v>
      </c>
      <c r="AD41" s="72">
        <v>157267</v>
      </c>
      <c r="AE41" s="88">
        <v>323096</v>
      </c>
    </row>
    <row r="42" spans="1:31" s="82" customFormat="1" x14ac:dyDescent="0.3">
      <c r="A42" s="111" t="s">
        <v>13</v>
      </c>
      <c r="B42" s="112" t="s">
        <v>85</v>
      </c>
      <c r="C42" s="105" t="s">
        <v>149</v>
      </c>
      <c r="D42" s="105">
        <v>47913</v>
      </c>
      <c r="E42" s="105">
        <v>42741</v>
      </c>
      <c r="F42" s="105">
        <v>46818</v>
      </c>
      <c r="G42" s="105">
        <v>52413</v>
      </c>
      <c r="H42" s="105">
        <v>53859</v>
      </c>
      <c r="I42" s="105">
        <v>63885</v>
      </c>
      <c r="J42" s="105">
        <v>81922</v>
      </c>
      <c r="K42" s="105">
        <v>110084</v>
      </c>
      <c r="L42" s="105">
        <v>122189</v>
      </c>
      <c r="M42" s="105">
        <v>163842</v>
      </c>
      <c r="N42" s="104">
        <v>215892</v>
      </c>
      <c r="O42" s="104">
        <v>185550</v>
      </c>
      <c r="P42" s="72">
        <v>177355</v>
      </c>
      <c r="Q42" s="72">
        <v>187665</v>
      </c>
      <c r="R42" s="72">
        <v>154260</v>
      </c>
      <c r="S42" s="72">
        <v>167508</v>
      </c>
      <c r="T42" s="72">
        <v>218698</v>
      </c>
      <c r="U42" s="72">
        <v>227959</v>
      </c>
      <c r="V42" s="72">
        <v>210955</v>
      </c>
      <c r="W42" s="72">
        <v>242102</v>
      </c>
      <c r="X42" s="72">
        <v>241400</v>
      </c>
      <c r="Y42" s="72">
        <v>269673</v>
      </c>
      <c r="Z42" s="72">
        <v>263413</v>
      </c>
      <c r="AA42" s="72">
        <v>280971</v>
      </c>
      <c r="AB42" s="72">
        <v>312716</v>
      </c>
      <c r="AC42" s="72">
        <v>87885</v>
      </c>
      <c r="AD42" s="72">
        <v>108271</v>
      </c>
      <c r="AE42" s="88">
        <v>180361</v>
      </c>
    </row>
    <row r="43" spans="1:31" s="82" customFormat="1" x14ac:dyDescent="0.3">
      <c r="A43" s="113" t="s">
        <v>19</v>
      </c>
      <c r="B43" s="112" t="s">
        <v>86</v>
      </c>
      <c r="C43" s="105" t="s">
        <v>149</v>
      </c>
      <c r="D43" s="105">
        <v>23939</v>
      </c>
      <c r="E43" s="105">
        <v>24607</v>
      </c>
      <c r="F43" s="105">
        <v>21897</v>
      </c>
      <c r="G43" s="105">
        <v>38618</v>
      </c>
      <c r="H43" s="105">
        <v>27306</v>
      </c>
      <c r="I43" s="105">
        <v>36207</v>
      </c>
      <c r="J43" s="105">
        <v>56498</v>
      </c>
      <c r="K43" s="105">
        <v>72996</v>
      </c>
      <c r="L43" s="105">
        <v>81321</v>
      </c>
      <c r="M43" s="105">
        <v>101546</v>
      </c>
      <c r="N43" s="104">
        <v>138508</v>
      </c>
      <c r="O43" s="104">
        <v>176862</v>
      </c>
      <c r="P43" s="72">
        <v>149663</v>
      </c>
      <c r="Q43" s="72">
        <v>198319</v>
      </c>
      <c r="R43" s="72">
        <v>220945</v>
      </c>
      <c r="S43" s="72">
        <v>330276</v>
      </c>
      <c r="T43" s="72">
        <v>475905</v>
      </c>
      <c r="U43" s="72">
        <v>593783</v>
      </c>
      <c r="V43" s="72">
        <v>679343</v>
      </c>
      <c r="W43" s="72">
        <v>613868</v>
      </c>
      <c r="X43" s="72">
        <v>393805</v>
      </c>
      <c r="Y43" s="72">
        <v>413292</v>
      </c>
      <c r="Z43" s="72">
        <v>482948</v>
      </c>
      <c r="AA43" s="72">
        <v>500260</v>
      </c>
      <c r="AB43" s="72">
        <v>521158</v>
      </c>
      <c r="AC43" s="72">
        <v>155608</v>
      </c>
      <c r="AD43" s="72">
        <v>65352</v>
      </c>
      <c r="AE43" s="88">
        <v>134125</v>
      </c>
    </row>
    <row r="44" spans="1:31" s="82" customFormat="1" x14ac:dyDescent="0.3">
      <c r="A44" s="111" t="s">
        <v>12</v>
      </c>
      <c r="B44" s="112" t="s">
        <v>89</v>
      </c>
      <c r="C44" s="105" t="s">
        <v>149</v>
      </c>
      <c r="D44" s="105">
        <v>45443</v>
      </c>
      <c r="E44" s="105">
        <v>55935</v>
      </c>
      <c r="F44" s="105">
        <v>60012</v>
      </c>
      <c r="G44" s="105">
        <v>65416</v>
      </c>
      <c r="H44" s="105">
        <v>81224</v>
      </c>
      <c r="I44" s="105">
        <v>98620</v>
      </c>
      <c r="J44" s="105">
        <v>97033</v>
      </c>
      <c r="K44" s="105">
        <v>123781</v>
      </c>
      <c r="L44" s="105">
        <v>134189</v>
      </c>
      <c r="M44" s="105">
        <v>184871</v>
      </c>
      <c r="N44" s="104">
        <v>235202</v>
      </c>
      <c r="O44" s="104">
        <v>236998</v>
      </c>
      <c r="P44" s="72">
        <v>195748</v>
      </c>
      <c r="Q44" s="72">
        <v>185592</v>
      </c>
      <c r="R44" s="72">
        <v>158492</v>
      </c>
      <c r="S44" s="72">
        <v>168165</v>
      </c>
      <c r="T44" s="72">
        <v>179523</v>
      </c>
      <c r="U44" s="72">
        <v>161460</v>
      </c>
      <c r="V44" s="72">
        <v>159813</v>
      </c>
      <c r="W44" s="72">
        <v>149721</v>
      </c>
      <c r="X44" s="72">
        <v>144504</v>
      </c>
      <c r="Y44" s="72">
        <v>152080</v>
      </c>
      <c r="Z44" s="72">
        <v>145394</v>
      </c>
      <c r="AA44" s="72">
        <v>148594</v>
      </c>
      <c r="AB44" s="72">
        <v>162185</v>
      </c>
      <c r="AC44" s="72">
        <v>25081</v>
      </c>
      <c r="AD44" s="72">
        <v>40832</v>
      </c>
      <c r="AE44" s="88">
        <v>80334</v>
      </c>
    </row>
    <row r="45" spans="1:31" s="82" customFormat="1" x14ac:dyDescent="0.3">
      <c r="A45" s="111" t="s">
        <v>150</v>
      </c>
      <c r="B45" s="112" t="s">
        <v>151</v>
      </c>
      <c r="C45" s="105" t="s">
        <v>149</v>
      </c>
      <c r="D45" s="105">
        <v>16452</v>
      </c>
      <c r="E45" s="105">
        <v>21489</v>
      </c>
      <c r="F45" s="105">
        <v>29937</v>
      </c>
      <c r="G45" s="105">
        <v>32621</v>
      </c>
      <c r="H45" s="105">
        <v>36458</v>
      </c>
      <c r="I45" s="105">
        <v>41650</v>
      </c>
      <c r="J45" s="105">
        <v>56291</v>
      </c>
      <c r="K45" s="105">
        <v>69690</v>
      </c>
      <c r="L45" s="105">
        <v>78012</v>
      </c>
      <c r="M45" s="105">
        <v>101686</v>
      </c>
      <c r="N45" s="105">
        <v>171194</v>
      </c>
      <c r="O45" s="105">
        <v>167067</v>
      </c>
      <c r="P45" s="105">
        <v>150569</v>
      </c>
      <c r="Q45" s="105">
        <v>120765</v>
      </c>
      <c r="R45" s="105">
        <v>84492</v>
      </c>
      <c r="S45" s="105">
        <v>87684</v>
      </c>
      <c r="T45" s="105">
        <v>191568</v>
      </c>
      <c r="U45" s="105">
        <v>141146</v>
      </c>
      <c r="V45" s="105">
        <v>108042</v>
      </c>
      <c r="W45" s="105">
        <v>108167</v>
      </c>
      <c r="X45" s="105">
        <v>113828</v>
      </c>
      <c r="Y45" s="105">
        <v>116676</v>
      </c>
      <c r="Z45" s="105">
        <v>138530</v>
      </c>
      <c r="AA45" s="105">
        <v>155167</v>
      </c>
      <c r="AB45" s="105">
        <v>174894</v>
      </c>
      <c r="AC45" s="105">
        <v>47850</v>
      </c>
      <c r="AD45" s="105">
        <v>48454</v>
      </c>
      <c r="AE45" s="111">
        <v>104855</v>
      </c>
    </row>
    <row r="46" spans="1:31" s="82" customFormat="1" x14ac:dyDescent="0.3">
      <c r="A46" s="111" t="s">
        <v>152</v>
      </c>
      <c r="B46" s="114" t="s">
        <v>153</v>
      </c>
      <c r="C46" s="105" t="s">
        <v>149</v>
      </c>
      <c r="D46" s="105" t="s">
        <v>149</v>
      </c>
      <c r="E46" s="105" t="s">
        <v>149</v>
      </c>
      <c r="F46" s="105" t="s">
        <v>149</v>
      </c>
      <c r="G46" s="105" t="s">
        <v>149</v>
      </c>
      <c r="H46" s="105" t="s">
        <v>149</v>
      </c>
      <c r="I46" s="105" t="s">
        <v>149</v>
      </c>
      <c r="J46" s="105" t="s">
        <v>149</v>
      </c>
      <c r="K46" s="105" t="s">
        <v>149</v>
      </c>
      <c r="L46" s="105">
        <v>73060</v>
      </c>
      <c r="M46" s="105">
        <v>94843</v>
      </c>
      <c r="N46" s="104">
        <v>159141</v>
      </c>
      <c r="O46" s="104">
        <v>155667</v>
      </c>
      <c r="P46" s="72">
        <v>140230</v>
      </c>
      <c r="Q46" s="72">
        <v>112423</v>
      </c>
      <c r="R46" s="72">
        <v>78322</v>
      </c>
      <c r="S46" s="72">
        <v>81791</v>
      </c>
      <c r="T46" s="72">
        <v>171748</v>
      </c>
      <c r="U46" s="72">
        <v>127969</v>
      </c>
      <c r="V46" s="72">
        <v>99742</v>
      </c>
      <c r="W46" s="72">
        <v>101394</v>
      </c>
      <c r="X46" s="72">
        <v>106364</v>
      </c>
      <c r="Y46" s="72">
        <v>107480</v>
      </c>
      <c r="Z46" s="72">
        <v>128076</v>
      </c>
      <c r="AA46" s="72">
        <v>143894</v>
      </c>
      <c r="AB46" s="72">
        <v>161186</v>
      </c>
      <c r="AC46" s="72">
        <v>44847</v>
      </c>
      <c r="AD46" s="72">
        <v>42311</v>
      </c>
      <c r="AE46" s="88">
        <v>93898</v>
      </c>
    </row>
    <row r="47" spans="1:31" s="82" customFormat="1" x14ac:dyDescent="0.3">
      <c r="A47" s="111" t="s">
        <v>154</v>
      </c>
      <c r="B47" s="114" t="s">
        <v>172</v>
      </c>
      <c r="C47" s="105" t="s">
        <v>149</v>
      </c>
      <c r="D47" s="105" t="s">
        <v>149</v>
      </c>
      <c r="E47" s="105" t="s">
        <v>149</v>
      </c>
      <c r="F47" s="105" t="s">
        <v>149</v>
      </c>
      <c r="G47" s="105" t="s">
        <v>149</v>
      </c>
      <c r="H47" s="105" t="s">
        <v>149</v>
      </c>
      <c r="I47" s="105" t="s">
        <v>149</v>
      </c>
      <c r="J47" s="105" t="s">
        <v>149</v>
      </c>
      <c r="K47" s="105" t="s">
        <v>149</v>
      </c>
      <c r="L47" s="105">
        <v>4952</v>
      </c>
      <c r="M47" s="105">
        <v>6843</v>
      </c>
      <c r="N47" s="104">
        <v>12053</v>
      </c>
      <c r="O47" s="104">
        <v>11400</v>
      </c>
      <c r="P47" s="72">
        <v>10339</v>
      </c>
      <c r="Q47" s="72">
        <v>8342</v>
      </c>
      <c r="R47" s="72">
        <v>6170</v>
      </c>
      <c r="S47" s="72">
        <v>5893</v>
      </c>
      <c r="T47" s="72">
        <v>19820</v>
      </c>
      <c r="U47" s="72">
        <v>13177</v>
      </c>
      <c r="V47" s="72">
        <v>8300</v>
      </c>
      <c r="W47" s="72">
        <v>6773</v>
      </c>
      <c r="X47" s="72">
        <v>7464</v>
      </c>
      <c r="Y47" s="72">
        <v>9196</v>
      </c>
      <c r="Z47" s="72">
        <v>10454</v>
      </c>
      <c r="AA47" s="72">
        <v>11273</v>
      </c>
      <c r="AB47" s="72">
        <v>13708</v>
      </c>
      <c r="AC47" s="72">
        <v>3003</v>
      </c>
      <c r="AD47" s="72">
        <v>6143</v>
      </c>
      <c r="AE47" s="111">
        <v>10957</v>
      </c>
    </row>
    <row r="48" spans="1:31" s="82" customFormat="1" x14ac:dyDescent="0.3">
      <c r="A48" s="111" t="s">
        <v>7</v>
      </c>
      <c r="B48" s="112" t="s">
        <v>87</v>
      </c>
      <c r="C48" s="105" t="s">
        <v>149</v>
      </c>
      <c r="D48" s="105">
        <v>15305</v>
      </c>
      <c r="E48" s="105">
        <v>14521</v>
      </c>
      <c r="F48" s="105">
        <v>17899</v>
      </c>
      <c r="G48" s="105">
        <v>17912</v>
      </c>
      <c r="H48" s="105">
        <v>17359</v>
      </c>
      <c r="I48" s="105">
        <v>18831</v>
      </c>
      <c r="J48" s="105">
        <v>20698</v>
      </c>
      <c r="K48" s="105">
        <v>29853</v>
      </c>
      <c r="L48" s="105">
        <v>22977</v>
      </c>
      <c r="M48" s="105">
        <v>32068</v>
      </c>
      <c r="N48" s="104">
        <v>40925</v>
      </c>
      <c r="O48" s="104">
        <v>52202</v>
      </c>
      <c r="P48" s="72">
        <v>61207</v>
      </c>
      <c r="Q48" s="72">
        <v>69555</v>
      </c>
      <c r="R48" s="72">
        <v>55465</v>
      </c>
      <c r="S48" s="72">
        <v>55535</v>
      </c>
      <c r="T48" s="72">
        <v>77428</v>
      </c>
      <c r="U48" s="72">
        <v>77585</v>
      </c>
      <c r="V48" s="72">
        <v>93784</v>
      </c>
      <c r="W48" s="72">
        <v>93359</v>
      </c>
      <c r="X48" s="72">
        <v>89860</v>
      </c>
      <c r="Y48" s="72">
        <v>110728</v>
      </c>
      <c r="Z48" s="72">
        <v>105530</v>
      </c>
      <c r="AA48" s="72">
        <v>106165</v>
      </c>
      <c r="AB48" s="72">
        <v>132033</v>
      </c>
      <c r="AC48" s="72">
        <v>70739</v>
      </c>
      <c r="AD48" s="72">
        <v>56592</v>
      </c>
      <c r="AE48" s="88">
        <v>104441</v>
      </c>
    </row>
    <row r="49" spans="1:31" s="82" customFormat="1" x14ac:dyDescent="0.3">
      <c r="A49" s="111" t="s">
        <v>11</v>
      </c>
      <c r="B49" s="112" t="s">
        <v>92</v>
      </c>
      <c r="C49" s="105" t="s">
        <v>149</v>
      </c>
      <c r="D49" s="105">
        <v>4431</v>
      </c>
      <c r="E49" s="105">
        <v>5270</v>
      </c>
      <c r="F49" s="105">
        <v>5949</v>
      </c>
      <c r="G49" s="105">
        <v>7853</v>
      </c>
      <c r="H49" s="105">
        <v>9191</v>
      </c>
      <c r="I49" s="105">
        <v>8711</v>
      </c>
      <c r="J49" s="105">
        <v>9895</v>
      </c>
      <c r="K49" s="105">
        <v>13305</v>
      </c>
      <c r="L49" s="105">
        <v>15350</v>
      </c>
      <c r="M49" s="105">
        <v>28962</v>
      </c>
      <c r="N49" s="104">
        <v>33990</v>
      </c>
      <c r="O49" s="104">
        <v>35817</v>
      </c>
      <c r="P49" s="72">
        <v>37791</v>
      </c>
      <c r="Q49" s="72">
        <v>38416</v>
      </c>
      <c r="R49" s="72">
        <v>35908</v>
      </c>
      <c r="S49" s="72">
        <v>44236</v>
      </c>
      <c r="T49" s="72">
        <v>51223</v>
      </c>
      <c r="U49" s="72">
        <v>54790</v>
      </c>
      <c r="V49" s="72">
        <v>52368</v>
      </c>
      <c r="W49" s="72">
        <v>53531</v>
      </c>
      <c r="X49" s="72">
        <v>54744</v>
      </c>
      <c r="Y49" s="72">
        <v>60225</v>
      </c>
      <c r="Z49" s="72">
        <v>71001</v>
      </c>
      <c r="AA49" s="72">
        <v>84886</v>
      </c>
      <c r="AB49" s="72">
        <v>88445</v>
      </c>
      <c r="AC49" s="72">
        <v>29210</v>
      </c>
      <c r="AD49" s="72">
        <v>42955</v>
      </c>
      <c r="AE49" s="88">
        <v>74890</v>
      </c>
    </row>
    <row r="50" spans="1:31" s="82" customFormat="1" x14ac:dyDescent="0.3">
      <c r="A50" s="111" t="s">
        <v>6</v>
      </c>
      <c r="B50" s="112" t="s">
        <v>93</v>
      </c>
      <c r="C50" s="105" t="s">
        <v>149</v>
      </c>
      <c r="D50" s="105">
        <v>6939</v>
      </c>
      <c r="E50" s="105">
        <v>6929</v>
      </c>
      <c r="F50" s="105">
        <v>8010</v>
      </c>
      <c r="G50" s="105">
        <v>9957</v>
      </c>
      <c r="H50" s="105">
        <v>11870</v>
      </c>
      <c r="I50" s="105">
        <v>12680</v>
      </c>
      <c r="J50" s="105">
        <v>15708</v>
      </c>
      <c r="K50" s="105">
        <v>20866</v>
      </c>
      <c r="L50" s="105">
        <v>28200</v>
      </c>
      <c r="M50" s="105">
        <v>52507</v>
      </c>
      <c r="N50" s="104">
        <v>59553</v>
      </c>
      <c r="O50" s="104">
        <v>61348</v>
      </c>
      <c r="P50" s="72">
        <v>60393</v>
      </c>
      <c r="Q50" s="72">
        <v>60692</v>
      </c>
      <c r="R50" s="72">
        <v>46856</v>
      </c>
      <c r="S50" s="72">
        <v>54451</v>
      </c>
      <c r="T50" s="72">
        <v>79455</v>
      </c>
      <c r="U50" s="72">
        <v>70070</v>
      </c>
      <c r="V50" s="72">
        <v>62700</v>
      </c>
      <c r="W50" s="72">
        <v>63563</v>
      </c>
      <c r="X50" s="72">
        <v>68745</v>
      </c>
      <c r="Y50" s="72">
        <v>76073</v>
      </c>
      <c r="Z50" s="72">
        <v>75480</v>
      </c>
      <c r="AA50" s="72">
        <v>92530</v>
      </c>
      <c r="AB50" s="72">
        <v>80492</v>
      </c>
      <c r="AC50" s="72">
        <v>15707</v>
      </c>
      <c r="AD50" s="72">
        <v>65857</v>
      </c>
      <c r="AE50" s="88">
        <v>55124</v>
      </c>
    </row>
    <row r="51" spans="1:31" s="82" customFormat="1" x14ac:dyDescent="0.3">
      <c r="A51" s="111" t="s">
        <v>9</v>
      </c>
      <c r="B51" s="112" t="s">
        <v>97</v>
      </c>
      <c r="C51" s="105" t="s">
        <v>149</v>
      </c>
      <c r="D51" s="105">
        <v>9942</v>
      </c>
      <c r="E51" s="105">
        <v>11361</v>
      </c>
      <c r="F51" s="105">
        <v>14316</v>
      </c>
      <c r="G51" s="105">
        <v>15244</v>
      </c>
      <c r="H51" s="105">
        <v>20642</v>
      </c>
      <c r="I51" s="105">
        <v>28028</v>
      </c>
      <c r="J51" s="105">
        <v>34061</v>
      </c>
      <c r="K51" s="105">
        <v>47454</v>
      </c>
      <c r="L51" s="105">
        <v>61381</v>
      </c>
      <c r="M51" s="105">
        <v>81288</v>
      </c>
      <c r="N51" s="104">
        <v>105432</v>
      </c>
      <c r="O51" s="104">
        <v>134741</v>
      </c>
      <c r="P51" s="72">
        <v>148254</v>
      </c>
      <c r="Q51" s="72">
        <v>125683</v>
      </c>
      <c r="R51" s="72">
        <v>108207</v>
      </c>
      <c r="S51" s="72">
        <v>102019</v>
      </c>
      <c r="T51" s="72">
        <v>122443</v>
      </c>
      <c r="U51" s="72">
        <v>111131</v>
      </c>
      <c r="V51" s="72">
        <v>91451</v>
      </c>
      <c r="W51" s="72">
        <v>86999</v>
      </c>
      <c r="X51" s="72">
        <v>86494</v>
      </c>
      <c r="Y51" s="72">
        <v>90418</v>
      </c>
      <c r="Z51" s="72">
        <v>81062</v>
      </c>
      <c r="AA51" s="72">
        <v>75665</v>
      </c>
      <c r="AB51" s="72">
        <v>80640</v>
      </c>
      <c r="AC51" s="72">
        <v>13314</v>
      </c>
      <c r="AD51" s="72">
        <v>14523</v>
      </c>
      <c r="AE51" s="88">
        <v>34555</v>
      </c>
    </row>
    <row r="52" spans="1:31" s="82" customFormat="1" x14ac:dyDescent="0.3">
      <c r="A52" s="111" t="s">
        <v>156</v>
      </c>
      <c r="B52" s="114" t="s">
        <v>156</v>
      </c>
      <c r="C52" s="105" t="s">
        <v>149</v>
      </c>
      <c r="D52" s="105">
        <v>7925</v>
      </c>
      <c r="E52" s="105">
        <v>12492</v>
      </c>
      <c r="F52" s="105">
        <v>8910</v>
      </c>
      <c r="G52" s="105">
        <v>11557</v>
      </c>
      <c r="H52" s="105">
        <v>12598</v>
      </c>
      <c r="I52" s="105">
        <v>13321</v>
      </c>
      <c r="J52" s="105">
        <v>15195</v>
      </c>
      <c r="K52" s="105">
        <v>19992</v>
      </c>
      <c r="L52" s="105">
        <v>23194</v>
      </c>
      <c r="M52" s="105">
        <v>31182</v>
      </c>
      <c r="N52" s="105">
        <v>37633</v>
      </c>
      <c r="O52" s="105">
        <v>43926</v>
      </c>
      <c r="P52" s="105">
        <v>39969</v>
      </c>
      <c r="Q52" s="105">
        <v>43569</v>
      </c>
      <c r="R52" s="105">
        <v>40814</v>
      </c>
      <c r="S52" s="105">
        <v>40663</v>
      </c>
      <c r="T52" s="105">
        <v>61298</v>
      </c>
      <c r="U52" s="105">
        <v>59965</v>
      </c>
      <c r="V52" s="105">
        <v>52500</v>
      </c>
      <c r="W52" s="105">
        <v>54909</v>
      </c>
      <c r="X52" s="105">
        <v>55865</v>
      </c>
      <c r="Y52" s="105">
        <v>73029</v>
      </c>
      <c r="Z52" s="105">
        <v>83838</v>
      </c>
      <c r="AA52" s="105">
        <v>76860</v>
      </c>
      <c r="AB52" s="105">
        <v>87860</v>
      </c>
      <c r="AC52" s="105">
        <v>19257</v>
      </c>
      <c r="AD52" s="105">
        <v>37326</v>
      </c>
      <c r="AE52" s="111">
        <v>76051</v>
      </c>
    </row>
    <row r="53" spans="1:31" s="82" customFormat="1" x14ac:dyDescent="0.3">
      <c r="A53" s="111" t="s">
        <v>157</v>
      </c>
      <c r="B53" s="91" t="s">
        <v>158</v>
      </c>
      <c r="C53" s="105" t="s">
        <v>149</v>
      </c>
      <c r="D53" s="105" t="s">
        <v>149</v>
      </c>
      <c r="E53" s="105" t="s">
        <v>149</v>
      </c>
      <c r="F53" s="105" t="s">
        <v>149</v>
      </c>
      <c r="G53" s="105" t="s">
        <v>149</v>
      </c>
      <c r="H53" s="105" t="s">
        <v>149</v>
      </c>
      <c r="I53" s="105" t="s">
        <v>149</v>
      </c>
      <c r="J53" s="105" t="s">
        <v>149</v>
      </c>
      <c r="K53" s="105" t="s">
        <v>149</v>
      </c>
      <c r="L53" s="105">
        <v>16094</v>
      </c>
      <c r="M53" s="105">
        <v>21698</v>
      </c>
      <c r="N53" s="104">
        <v>26095</v>
      </c>
      <c r="O53" s="104">
        <v>29145</v>
      </c>
      <c r="P53" s="72">
        <v>26873</v>
      </c>
      <c r="Q53" s="72">
        <v>27662</v>
      </c>
      <c r="R53" s="72">
        <v>24876</v>
      </c>
      <c r="S53" s="72">
        <v>24227</v>
      </c>
      <c r="T53" s="72">
        <v>38930</v>
      </c>
      <c r="U53" s="72">
        <v>38906</v>
      </c>
      <c r="V53" s="72">
        <v>34117</v>
      </c>
      <c r="W53" s="72">
        <v>35343</v>
      </c>
      <c r="X53" s="72">
        <v>36281</v>
      </c>
      <c r="Y53" s="72">
        <v>43250</v>
      </c>
      <c r="Z53" s="72">
        <v>44891</v>
      </c>
      <c r="AA53" s="72">
        <v>52169</v>
      </c>
      <c r="AB53" s="72">
        <v>58117</v>
      </c>
      <c r="AC53" s="72">
        <v>12009</v>
      </c>
      <c r="AD53" s="72">
        <v>21754</v>
      </c>
      <c r="AE53" s="88">
        <v>34066</v>
      </c>
    </row>
    <row r="54" spans="1:31" s="82" customFormat="1" x14ac:dyDescent="0.3">
      <c r="A54" s="111" t="s">
        <v>159</v>
      </c>
      <c r="B54" s="115" t="s">
        <v>160</v>
      </c>
      <c r="C54" s="105" t="s">
        <v>149</v>
      </c>
      <c r="D54" s="105" t="s">
        <v>149</v>
      </c>
      <c r="E54" s="105" t="s">
        <v>149</v>
      </c>
      <c r="F54" s="105" t="s">
        <v>149</v>
      </c>
      <c r="G54" s="105" t="s">
        <v>149</v>
      </c>
      <c r="H54" s="105" t="s">
        <v>149</v>
      </c>
      <c r="I54" s="105" t="s">
        <v>149</v>
      </c>
      <c r="J54" s="105" t="s">
        <v>149</v>
      </c>
      <c r="K54" s="105" t="s">
        <v>149</v>
      </c>
      <c r="L54" s="104">
        <v>6324</v>
      </c>
      <c r="M54" s="104">
        <v>8458</v>
      </c>
      <c r="N54" s="104">
        <v>10269</v>
      </c>
      <c r="O54" s="104">
        <v>13303</v>
      </c>
      <c r="P54" s="72">
        <v>11839</v>
      </c>
      <c r="Q54" s="72">
        <v>14237</v>
      </c>
      <c r="R54" s="72">
        <v>14258</v>
      </c>
      <c r="S54" s="72">
        <v>14678</v>
      </c>
      <c r="T54" s="72">
        <v>20445</v>
      </c>
      <c r="U54" s="72">
        <v>18162</v>
      </c>
      <c r="V54" s="72">
        <v>16539</v>
      </c>
      <c r="W54" s="72">
        <v>17477</v>
      </c>
      <c r="X54" s="72">
        <v>17807</v>
      </c>
      <c r="Y54" s="72">
        <v>27310</v>
      </c>
      <c r="Z54" s="72">
        <v>35838</v>
      </c>
      <c r="AA54" s="72">
        <v>21821</v>
      </c>
      <c r="AB54" s="72">
        <v>26600</v>
      </c>
      <c r="AC54" s="72">
        <v>5719</v>
      </c>
      <c r="AD54" s="72">
        <v>14153</v>
      </c>
      <c r="AE54" s="88">
        <v>39506</v>
      </c>
    </row>
    <row r="55" spans="1:31" s="82" customFormat="1" x14ac:dyDescent="0.3">
      <c r="A55" s="111" t="s">
        <v>10</v>
      </c>
      <c r="B55" s="112" t="s">
        <v>91</v>
      </c>
      <c r="C55" s="105" t="s">
        <v>149</v>
      </c>
      <c r="D55" s="105">
        <v>3285</v>
      </c>
      <c r="E55" s="105">
        <v>3030</v>
      </c>
      <c r="F55" s="105">
        <v>3968</v>
      </c>
      <c r="G55" s="105">
        <v>5026</v>
      </c>
      <c r="H55" s="105">
        <v>4608</v>
      </c>
      <c r="I55" s="105">
        <v>6708</v>
      </c>
      <c r="J55" s="105">
        <v>11200</v>
      </c>
      <c r="K55" s="105">
        <v>15175</v>
      </c>
      <c r="L55" s="105">
        <v>77320</v>
      </c>
      <c r="M55" s="105">
        <v>22681</v>
      </c>
      <c r="N55" s="104">
        <v>26459</v>
      </c>
      <c r="O55" s="104">
        <v>31802</v>
      </c>
      <c r="P55" s="72">
        <v>38274</v>
      </c>
      <c r="Q55" s="72">
        <v>48254</v>
      </c>
      <c r="R55" s="72">
        <v>31878</v>
      </c>
      <c r="S55" s="72">
        <v>36442</v>
      </c>
      <c r="T55" s="72">
        <v>52153</v>
      </c>
      <c r="U55" s="72">
        <v>50351</v>
      </c>
      <c r="V55" s="72">
        <v>60788</v>
      </c>
      <c r="W55" s="72">
        <v>54292</v>
      </c>
      <c r="X55" s="72">
        <v>45743</v>
      </c>
      <c r="Y55" s="72">
        <v>58159</v>
      </c>
      <c r="Z55" s="72">
        <v>57701</v>
      </c>
      <c r="AA55" s="72">
        <v>61465</v>
      </c>
      <c r="AB55" s="72">
        <v>69667</v>
      </c>
      <c r="AC55" s="72">
        <v>25292</v>
      </c>
      <c r="AD55" s="72">
        <v>33707</v>
      </c>
      <c r="AE55" s="88">
        <v>57186</v>
      </c>
    </row>
    <row r="56" spans="1:31" s="82" customFormat="1" x14ac:dyDescent="0.3">
      <c r="A56" s="111" t="s">
        <v>173</v>
      </c>
      <c r="B56" s="112" t="s">
        <v>174</v>
      </c>
      <c r="C56" s="105" t="s">
        <v>149</v>
      </c>
      <c r="D56" s="105">
        <v>1563</v>
      </c>
      <c r="E56" s="105">
        <v>2557</v>
      </c>
      <c r="F56" s="105">
        <v>2617</v>
      </c>
      <c r="G56" s="105">
        <v>3906</v>
      </c>
      <c r="H56" s="105">
        <v>4562</v>
      </c>
      <c r="I56" s="105">
        <v>4880</v>
      </c>
      <c r="J56" s="105">
        <v>8363</v>
      </c>
      <c r="K56" s="105">
        <v>12867</v>
      </c>
      <c r="L56" s="105">
        <v>16072</v>
      </c>
      <c r="M56" s="105">
        <v>26991</v>
      </c>
      <c r="N56" s="105">
        <v>35379</v>
      </c>
      <c r="O56" s="105">
        <v>34999</v>
      </c>
      <c r="P56" s="105">
        <v>41643</v>
      </c>
      <c r="Q56" s="105">
        <v>44997</v>
      </c>
      <c r="R56" s="105">
        <v>37638</v>
      </c>
      <c r="S56" s="105">
        <v>44979</v>
      </c>
      <c r="T56" s="105">
        <v>66935</v>
      </c>
      <c r="U56" s="105">
        <v>60398</v>
      </c>
      <c r="V56" s="105">
        <v>61598</v>
      </c>
      <c r="W56" s="105">
        <v>68761</v>
      </c>
      <c r="X56" s="105">
        <v>88525</v>
      </c>
      <c r="Y56" s="105">
        <v>81635</v>
      </c>
      <c r="Z56" s="105">
        <v>107517</v>
      </c>
      <c r="AA56" s="105">
        <v>102409</v>
      </c>
      <c r="AB56" s="105">
        <v>95768</v>
      </c>
      <c r="AC56" s="105">
        <v>14451</v>
      </c>
      <c r="AD56" s="105">
        <v>38559</v>
      </c>
      <c r="AE56" s="111">
        <v>56364</v>
      </c>
    </row>
    <row r="57" spans="1:31" s="82" customFormat="1" x14ac:dyDescent="0.3">
      <c r="A57" s="111" t="s">
        <v>163</v>
      </c>
      <c r="B57" s="112" t="s">
        <v>164</v>
      </c>
      <c r="C57" s="105" t="s">
        <v>149</v>
      </c>
      <c r="D57" s="105" t="s">
        <v>149</v>
      </c>
      <c r="E57" s="105" t="s">
        <v>149</v>
      </c>
      <c r="F57" s="105" t="s">
        <v>149</v>
      </c>
      <c r="G57" s="105" t="s">
        <v>149</v>
      </c>
      <c r="H57" s="105" t="s">
        <v>149</v>
      </c>
      <c r="I57" s="105" t="s">
        <v>149</v>
      </c>
      <c r="J57" s="105" t="s">
        <v>149</v>
      </c>
      <c r="K57" s="105" t="s">
        <v>149</v>
      </c>
      <c r="L57" s="105">
        <v>13631</v>
      </c>
      <c r="M57" s="105">
        <v>21878</v>
      </c>
      <c r="N57" s="104">
        <v>28634</v>
      </c>
      <c r="O57" s="104">
        <v>29362</v>
      </c>
      <c r="P57" s="72">
        <v>35442</v>
      </c>
      <c r="Q57" s="72">
        <v>38510</v>
      </c>
      <c r="R57" s="72">
        <v>31089</v>
      </c>
      <c r="S57" s="72">
        <v>37369</v>
      </c>
      <c r="T57" s="72">
        <v>59527</v>
      </c>
      <c r="U57" s="72">
        <v>53144</v>
      </c>
      <c r="V57" s="72">
        <v>54633</v>
      </c>
      <c r="W57" s="72">
        <v>60417</v>
      </c>
      <c r="X57" s="72">
        <v>79919</v>
      </c>
      <c r="Y57" s="72">
        <v>74019</v>
      </c>
      <c r="Z57" s="72">
        <v>97688</v>
      </c>
      <c r="AA57" s="72">
        <v>90585</v>
      </c>
      <c r="AB57" s="72">
        <v>84988</v>
      </c>
      <c r="AC57" s="72">
        <v>11683</v>
      </c>
      <c r="AD57" s="72">
        <v>32312</v>
      </c>
      <c r="AE57" s="88">
        <v>45403</v>
      </c>
    </row>
    <row r="58" spans="1:31" s="82" customFormat="1" x14ac:dyDescent="0.3">
      <c r="A58" s="111" t="s">
        <v>165</v>
      </c>
      <c r="B58" s="112" t="s">
        <v>166</v>
      </c>
      <c r="C58" s="105" t="s">
        <v>149</v>
      </c>
      <c r="D58" s="105" t="s">
        <v>149</v>
      </c>
      <c r="E58" s="105" t="s">
        <v>149</v>
      </c>
      <c r="F58" s="105" t="s">
        <v>149</v>
      </c>
      <c r="G58" s="105" t="s">
        <v>149</v>
      </c>
      <c r="H58" s="105" t="s">
        <v>149</v>
      </c>
      <c r="I58" s="105" t="s">
        <v>149</v>
      </c>
      <c r="J58" s="105" t="s">
        <v>149</v>
      </c>
      <c r="K58" s="105" t="s">
        <v>149</v>
      </c>
      <c r="L58" s="105">
        <v>2441</v>
      </c>
      <c r="M58" s="105">
        <v>5113</v>
      </c>
      <c r="N58" s="104">
        <v>6745</v>
      </c>
      <c r="O58" s="104">
        <v>5637</v>
      </c>
      <c r="P58" s="72">
        <v>6201</v>
      </c>
      <c r="Q58" s="72">
        <v>6487</v>
      </c>
      <c r="R58" s="72">
        <v>6549</v>
      </c>
      <c r="S58" s="72">
        <v>7610</v>
      </c>
      <c r="T58" s="72">
        <v>7408</v>
      </c>
      <c r="U58" s="72">
        <v>7254</v>
      </c>
      <c r="V58" s="72">
        <v>6965</v>
      </c>
      <c r="W58" s="72">
        <v>8344</v>
      </c>
      <c r="X58" s="72">
        <v>8606</v>
      </c>
      <c r="Y58" s="72">
        <v>7616</v>
      </c>
      <c r="Z58" s="72">
        <v>9829</v>
      </c>
      <c r="AA58" s="72">
        <v>11824</v>
      </c>
      <c r="AB58" s="72">
        <v>10780</v>
      </c>
      <c r="AC58" s="72">
        <v>2768</v>
      </c>
      <c r="AD58" s="72">
        <v>6247</v>
      </c>
      <c r="AE58" s="111">
        <v>10961</v>
      </c>
    </row>
    <row r="59" spans="1:31" s="82" customFormat="1" x14ac:dyDescent="0.3">
      <c r="A59" s="111" t="s">
        <v>17</v>
      </c>
      <c r="B59" s="112" t="s">
        <v>98</v>
      </c>
      <c r="C59" s="105" t="s">
        <v>149</v>
      </c>
      <c r="D59" s="105">
        <v>13248</v>
      </c>
      <c r="E59" s="105">
        <v>15319</v>
      </c>
      <c r="F59" s="105">
        <v>20413</v>
      </c>
      <c r="G59" s="105">
        <v>25060</v>
      </c>
      <c r="H59" s="105">
        <v>22480</v>
      </c>
      <c r="I59" s="105">
        <v>19015</v>
      </c>
      <c r="J59" s="105">
        <v>21912</v>
      </c>
      <c r="K59" s="105">
        <v>30611</v>
      </c>
      <c r="L59" s="105">
        <v>26008</v>
      </c>
      <c r="M59" s="105">
        <v>28510</v>
      </c>
      <c r="N59" s="104">
        <v>32445</v>
      </c>
      <c r="O59" s="104">
        <v>34358</v>
      </c>
      <c r="P59" s="72">
        <v>30946</v>
      </c>
      <c r="Q59" s="72">
        <v>31684</v>
      </c>
      <c r="R59" s="72">
        <v>25725</v>
      </c>
      <c r="S59" s="72">
        <v>23489</v>
      </c>
      <c r="T59" s="72">
        <v>27928</v>
      </c>
      <c r="U59" s="72">
        <v>27887</v>
      </c>
      <c r="V59" s="72">
        <v>24174</v>
      </c>
      <c r="W59" s="72">
        <v>24646</v>
      </c>
      <c r="X59" s="72">
        <v>27588</v>
      </c>
      <c r="Y59" s="72">
        <v>29309</v>
      </c>
      <c r="Z59" s="72">
        <v>30590</v>
      </c>
      <c r="AA59" s="72">
        <v>30864</v>
      </c>
      <c r="AB59" s="72">
        <v>39779</v>
      </c>
      <c r="AC59" s="72">
        <v>8134</v>
      </c>
      <c r="AD59" s="72">
        <v>10805</v>
      </c>
      <c r="AE59" s="88">
        <v>25330</v>
      </c>
    </row>
    <row r="60" spans="1:31" s="82" customFormat="1" x14ac:dyDescent="0.3">
      <c r="A60" s="111" t="s">
        <v>2</v>
      </c>
      <c r="B60" s="112" t="s">
        <v>2</v>
      </c>
      <c r="C60" s="105" t="s">
        <v>149</v>
      </c>
      <c r="D60" s="105">
        <v>2089</v>
      </c>
      <c r="E60" s="105">
        <v>2515</v>
      </c>
      <c r="F60" s="105">
        <v>4308</v>
      </c>
      <c r="G60" s="105">
        <v>3967</v>
      </c>
      <c r="H60" s="105">
        <v>3841</v>
      </c>
      <c r="I60" s="105">
        <v>3774</v>
      </c>
      <c r="J60" s="105">
        <v>4673</v>
      </c>
      <c r="K60" s="105">
        <v>6902</v>
      </c>
      <c r="L60" s="105">
        <v>6420</v>
      </c>
      <c r="M60" s="105">
        <v>10620</v>
      </c>
      <c r="N60" s="104">
        <v>22543</v>
      </c>
      <c r="O60" s="104">
        <v>22128</v>
      </c>
      <c r="P60" s="72">
        <v>14034</v>
      </c>
      <c r="Q60" s="72">
        <v>19219</v>
      </c>
      <c r="R60" s="72">
        <v>14684</v>
      </c>
      <c r="S60" s="72">
        <v>12862</v>
      </c>
      <c r="T60" s="72">
        <v>17612</v>
      </c>
      <c r="U60" s="72">
        <v>17672</v>
      </c>
      <c r="V60" s="72">
        <v>15306</v>
      </c>
      <c r="W60" s="72">
        <v>18279</v>
      </c>
      <c r="X60" s="72">
        <v>19061</v>
      </c>
      <c r="Y60" s="72">
        <v>21958</v>
      </c>
      <c r="Z60" s="72">
        <v>26413</v>
      </c>
      <c r="AA60" s="72">
        <v>25725</v>
      </c>
      <c r="AB60" s="72">
        <v>24370</v>
      </c>
      <c r="AC60" s="72">
        <v>5600</v>
      </c>
      <c r="AD60" s="72">
        <v>10896</v>
      </c>
      <c r="AE60" s="88">
        <v>16085</v>
      </c>
    </row>
    <row r="61" spans="1:31" s="82" customFormat="1" x14ac:dyDescent="0.3">
      <c r="A61" s="111" t="s">
        <v>14</v>
      </c>
      <c r="B61" s="112" t="s">
        <v>99</v>
      </c>
      <c r="C61" s="105" t="s">
        <v>149</v>
      </c>
      <c r="D61" s="105">
        <v>3298</v>
      </c>
      <c r="E61" s="105">
        <v>2667</v>
      </c>
      <c r="F61" s="105">
        <v>3074</v>
      </c>
      <c r="G61" s="105">
        <v>3997</v>
      </c>
      <c r="H61" s="105">
        <v>3542</v>
      </c>
      <c r="I61" s="105">
        <v>4486</v>
      </c>
      <c r="J61" s="105">
        <v>5859</v>
      </c>
      <c r="K61" s="105">
        <v>6246</v>
      </c>
      <c r="L61" s="105">
        <v>7059</v>
      </c>
      <c r="M61" s="105">
        <v>8905</v>
      </c>
      <c r="N61" s="104">
        <v>10697</v>
      </c>
      <c r="O61" s="104">
        <v>11058</v>
      </c>
      <c r="P61" s="72">
        <v>11019</v>
      </c>
      <c r="Q61" s="72">
        <v>12607</v>
      </c>
      <c r="R61" s="72">
        <v>11354</v>
      </c>
      <c r="S61" s="72">
        <v>13600</v>
      </c>
      <c r="T61" s="72">
        <v>18012</v>
      </c>
      <c r="U61" s="72">
        <v>19490</v>
      </c>
      <c r="V61" s="72">
        <v>17659</v>
      </c>
      <c r="W61" s="72">
        <v>19971</v>
      </c>
      <c r="X61" s="72">
        <v>24286</v>
      </c>
      <c r="Y61" s="72">
        <v>25502</v>
      </c>
      <c r="Z61" s="72">
        <v>29510</v>
      </c>
      <c r="AA61" s="72">
        <v>30782</v>
      </c>
      <c r="AB61" s="72">
        <v>29618</v>
      </c>
      <c r="AC61" s="72">
        <v>4786</v>
      </c>
      <c r="AD61" s="72">
        <v>10131</v>
      </c>
      <c r="AE61" s="88">
        <v>17396</v>
      </c>
    </row>
    <row r="62" spans="1:31" s="82" customFormat="1" x14ac:dyDescent="0.3">
      <c r="A62" s="111" t="s">
        <v>39</v>
      </c>
      <c r="B62" s="112" t="s">
        <v>39</v>
      </c>
      <c r="C62" s="105" t="s">
        <v>149</v>
      </c>
      <c r="D62" s="105">
        <v>31475</v>
      </c>
      <c r="E62" s="105">
        <v>35868</v>
      </c>
      <c r="F62" s="105">
        <v>29150</v>
      </c>
      <c r="G62" s="105">
        <v>31818</v>
      </c>
      <c r="H62" s="105">
        <v>31808</v>
      </c>
      <c r="I62" s="105">
        <v>33401</v>
      </c>
      <c r="J62" s="105">
        <v>34975</v>
      </c>
      <c r="K62" s="105">
        <v>34680</v>
      </c>
      <c r="L62" s="105">
        <v>30254</v>
      </c>
      <c r="M62" s="105">
        <v>44492</v>
      </c>
      <c r="N62" s="104">
        <v>44349</v>
      </c>
      <c r="O62" s="104">
        <v>49460</v>
      </c>
      <c r="P62" s="72">
        <v>53599</v>
      </c>
      <c r="Q62" s="72">
        <v>46014</v>
      </c>
      <c r="R62" s="72">
        <v>39610</v>
      </c>
      <c r="S62" s="72">
        <v>46305</v>
      </c>
      <c r="T62" s="72">
        <v>52387</v>
      </c>
      <c r="U62" s="72">
        <v>66725</v>
      </c>
      <c r="V62" s="72">
        <v>63690</v>
      </c>
      <c r="W62" s="72">
        <v>74249</v>
      </c>
      <c r="X62" s="72">
        <v>110063</v>
      </c>
      <c r="Y62" s="72">
        <v>92904</v>
      </c>
      <c r="Z62" s="72">
        <v>84341</v>
      </c>
      <c r="AA62" s="72">
        <v>107799</v>
      </c>
      <c r="AB62" s="72">
        <v>108170</v>
      </c>
      <c r="AC62" s="72">
        <v>18038</v>
      </c>
      <c r="AD62" s="72">
        <v>30980</v>
      </c>
      <c r="AE62" s="88">
        <v>81514</v>
      </c>
    </row>
    <row r="63" spans="1:31" s="82" customFormat="1" x14ac:dyDescent="0.3">
      <c r="A63" s="111" t="s">
        <v>167</v>
      </c>
      <c r="B63" s="112" t="s">
        <v>168</v>
      </c>
      <c r="C63" s="105" t="s">
        <v>149</v>
      </c>
      <c r="D63" s="105">
        <v>4192</v>
      </c>
      <c r="E63" s="105">
        <v>5613</v>
      </c>
      <c r="F63" s="105">
        <v>4783</v>
      </c>
      <c r="G63" s="105">
        <v>4578</v>
      </c>
      <c r="H63" s="105">
        <v>4908</v>
      </c>
      <c r="I63" s="105">
        <v>3698</v>
      </c>
      <c r="J63" s="105">
        <v>5097</v>
      </c>
      <c r="K63" s="105">
        <v>5519</v>
      </c>
      <c r="L63" s="105">
        <v>4254</v>
      </c>
      <c r="M63" s="105">
        <v>7245</v>
      </c>
      <c r="N63" s="104">
        <v>8352</v>
      </c>
      <c r="O63" s="104">
        <v>7563</v>
      </c>
      <c r="P63" s="72">
        <v>8982</v>
      </c>
      <c r="Q63" s="72">
        <v>7849</v>
      </c>
      <c r="R63" s="72">
        <v>11493</v>
      </c>
      <c r="S63" s="72">
        <v>7277</v>
      </c>
      <c r="T63" s="72">
        <v>10316</v>
      </c>
      <c r="U63" s="72">
        <v>10452</v>
      </c>
      <c r="V63" s="72">
        <v>8935</v>
      </c>
      <c r="W63" s="72">
        <v>12833</v>
      </c>
      <c r="X63" s="72">
        <v>10555</v>
      </c>
      <c r="Y63" s="72">
        <v>10449</v>
      </c>
      <c r="Z63" s="72">
        <v>11621</v>
      </c>
      <c r="AA63" s="72">
        <v>16164</v>
      </c>
      <c r="AB63" s="72">
        <v>17141</v>
      </c>
      <c r="AC63" s="72">
        <v>2515</v>
      </c>
      <c r="AD63" s="72">
        <v>2329</v>
      </c>
      <c r="AE63" s="111">
        <v>7833</v>
      </c>
    </row>
    <row r="64" spans="1:31" s="82" customFormat="1" x14ac:dyDescent="0.3">
      <c r="A64" s="111" t="s">
        <v>22</v>
      </c>
      <c r="B64" s="112" t="s">
        <v>101</v>
      </c>
      <c r="C64" s="105" t="s">
        <v>149</v>
      </c>
      <c r="D64" s="105" t="s">
        <v>149</v>
      </c>
      <c r="E64" s="105" t="s">
        <v>149</v>
      </c>
      <c r="F64" s="105" t="s">
        <v>149</v>
      </c>
      <c r="G64" s="105">
        <v>5938</v>
      </c>
      <c r="H64" s="105">
        <v>8780</v>
      </c>
      <c r="I64" s="105">
        <v>10519</v>
      </c>
      <c r="J64" s="105">
        <v>11379</v>
      </c>
      <c r="K64" s="105">
        <v>12015</v>
      </c>
      <c r="L64" s="105">
        <v>12648</v>
      </c>
      <c r="M64" s="105">
        <v>14174</v>
      </c>
      <c r="N64" s="104">
        <v>15350</v>
      </c>
      <c r="O64" s="104">
        <v>15516</v>
      </c>
      <c r="P64" s="72">
        <v>12246</v>
      </c>
      <c r="Q64" s="72">
        <v>12143</v>
      </c>
      <c r="R64" s="72">
        <v>12998</v>
      </c>
      <c r="S64" s="72">
        <v>13303</v>
      </c>
      <c r="T64" s="72">
        <v>15967</v>
      </c>
      <c r="U64" s="72">
        <v>15723</v>
      </c>
      <c r="V64" s="72">
        <v>19272</v>
      </c>
      <c r="W64" s="72">
        <v>29477</v>
      </c>
      <c r="X64" s="72">
        <v>35837</v>
      </c>
      <c r="Y64" s="72">
        <v>38831</v>
      </c>
      <c r="Z64" s="72">
        <v>45065</v>
      </c>
      <c r="AA64" s="72">
        <v>52744</v>
      </c>
      <c r="AB64" s="72">
        <v>52222</v>
      </c>
      <c r="AC64" s="72">
        <v>6178</v>
      </c>
      <c r="AD64" s="72">
        <v>2129</v>
      </c>
      <c r="AE64" s="88">
        <v>5273</v>
      </c>
    </row>
    <row r="65" spans="1:31" s="82" customFormat="1" x14ac:dyDescent="0.3">
      <c r="A65" s="111" t="s">
        <v>169</v>
      </c>
      <c r="B65" s="112" t="s">
        <v>170</v>
      </c>
      <c r="C65" s="105" t="s">
        <v>149</v>
      </c>
      <c r="D65" s="105" t="s">
        <v>149</v>
      </c>
      <c r="E65" s="105" t="s">
        <v>149</v>
      </c>
      <c r="F65" s="105" t="s">
        <v>149</v>
      </c>
      <c r="G65" s="105" t="s">
        <v>149</v>
      </c>
      <c r="H65" s="105" t="s">
        <v>149</v>
      </c>
      <c r="I65" s="105" t="s">
        <v>149</v>
      </c>
      <c r="J65" s="105" t="s">
        <v>149</v>
      </c>
      <c r="K65" s="105" t="s">
        <v>149</v>
      </c>
      <c r="L65" s="105">
        <v>3085</v>
      </c>
      <c r="M65" s="105">
        <v>5075</v>
      </c>
      <c r="N65" s="104">
        <v>6704</v>
      </c>
      <c r="O65" s="104">
        <v>9200</v>
      </c>
      <c r="P65" s="72">
        <v>10713</v>
      </c>
      <c r="Q65" s="72">
        <v>9495</v>
      </c>
      <c r="R65" s="72">
        <v>8643</v>
      </c>
      <c r="S65" s="72">
        <v>8390</v>
      </c>
      <c r="T65" s="72">
        <v>11982</v>
      </c>
      <c r="U65" s="72">
        <v>12100</v>
      </c>
      <c r="V65" s="72">
        <v>13133</v>
      </c>
      <c r="W65" s="72">
        <v>16933</v>
      </c>
      <c r="X65" s="72">
        <v>12765</v>
      </c>
      <c r="Y65" s="72">
        <v>14107</v>
      </c>
      <c r="Z65" s="72">
        <v>14955</v>
      </c>
      <c r="AA65" s="72">
        <v>16954</v>
      </c>
      <c r="AB65" s="72">
        <v>21792</v>
      </c>
      <c r="AC65" s="72">
        <v>2059</v>
      </c>
      <c r="AD65" s="72">
        <v>1414</v>
      </c>
      <c r="AE65" s="111">
        <v>5797</v>
      </c>
    </row>
    <row r="66" spans="1:31" s="97" customFormat="1" x14ac:dyDescent="0.3">
      <c r="A66" s="116" t="s">
        <v>20</v>
      </c>
      <c r="B66" s="117" t="s">
        <v>100</v>
      </c>
      <c r="C66" s="105" t="s">
        <v>149</v>
      </c>
      <c r="D66" s="105" t="s">
        <v>149</v>
      </c>
      <c r="E66" s="105" t="s">
        <v>149</v>
      </c>
      <c r="F66" s="105" t="s">
        <v>149</v>
      </c>
      <c r="G66" s="105" t="s">
        <v>149</v>
      </c>
      <c r="H66" s="105" t="s">
        <v>149</v>
      </c>
      <c r="I66" s="105" t="s">
        <v>149</v>
      </c>
      <c r="J66" s="105" t="s">
        <v>149</v>
      </c>
      <c r="K66" s="105" t="s">
        <v>149</v>
      </c>
      <c r="L66" s="105" t="s">
        <v>149</v>
      </c>
      <c r="M66" s="105" t="s">
        <v>149</v>
      </c>
      <c r="N66" s="81">
        <v>1480</v>
      </c>
      <c r="O66" s="81">
        <v>4524</v>
      </c>
      <c r="P66" s="72">
        <v>3776</v>
      </c>
      <c r="Q66" s="72">
        <v>4344</v>
      </c>
      <c r="R66" s="72">
        <v>4268</v>
      </c>
      <c r="S66" s="72">
        <v>5057</v>
      </c>
      <c r="T66" s="72">
        <v>9429</v>
      </c>
      <c r="U66" s="72">
        <v>10337</v>
      </c>
      <c r="V66" s="72">
        <v>15339</v>
      </c>
      <c r="W66" s="72">
        <v>18842</v>
      </c>
      <c r="X66" s="72">
        <v>19817</v>
      </c>
      <c r="Y66" s="72">
        <v>24609</v>
      </c>
      <c r="Z66" s="72">
        <v>30210</v>
      </c>
      <c r="AA66" s="72">
        <v>32453</v>
      </c>
      <c r="AB66" s="72">
        <v>41264</v>
      </c>
      <c r="AC66" s="72">
        <v>3187</v>
      </c>
      <c r="AD66" s="72">
        <v>2050</v>
      </c>
      <c r="AE66" s="88">
        <v>5115</v>
      </c>
    </row>
    <row r="67" spans="1:31" s="97" customFormat="1" x14ac:dyDescent="0.3">
      <c r="A67" s="82"/>
      <c r="B67" s="118"/>
      <c r="C67" s="119"/>
      <c r="D67" s="120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</row>
    <row r="68" spans="1:31" s="97" customFormat="1" x14ac:dyDescent="0.3">
      <c r="A68" s="82"/>
      <c r="B68" s="121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</row>
    <row r="69" spans="1:31" s="97" customFormat="1" x14ac:dyDescent="0.3">
      <c r="B69" s="121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</row>
  </sheetData>
  <sortState xmlns:xlrd2="http://schemas.microsoft.com/office/spreadsheetml/2017/richdata2" ref="A48:AE51">
    <sortCondition descending="1" ref="AE48:AE51"/>
  </sortState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months 2019, 2021, 2022</vt:lpstr>
      <vt:lpstr>year 2019, 2021, 2022</vt:lpstr>
      <vt:lpstr>beds, occupancy, price</vt:lpstr>
      <vt:lpstr>1994-2022 countries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dcterms:created xsi:type="dcterms:W3CDTF">2023-02-08T19:56:52Z</dcterms:created>
  <dcterms:modified xsi:type="dcterms:W3CDTF">2023-03-05T13:41:10Z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070b25-3e51-4c49-94ac-1c89225a19f8_Enabled">
    <vt:lpwstr>true</vt:lpwstr>
  </property>
  <property fmtid="{D5CDD505-2E9C-101B-9397-08002B2CF9AE}" pid="3" name="MSIP_Label_64070b25-3e51-4c49-94ac-1c89225a19f8_SetDate">
    <vt:lpwstr>2023-02-08T19:57:09Z</vt:lpwstr>
  </property>
  <property fmtid="{D5CDD505-2E9C-101B-9397-08002B2CF9AE}" pid="4" name="MSIP_Label_64070b25-3e51-4c49-94ac-1c89225a19f8_Method">
    <vt:lpwstr>Standard</vt:lpwstr>
  </property>
  <property fmtid="{D5CDD505-2E9C-101B-9397-08002B2CF9AE}" pid="5" name="MSIP_Label_64070b25-3e51-4c49-94ac-1c89225a19f8_Name">
    <vt:lpwstr>defa4170-0d19-0005-0004-bc88714345d2</vt:lpwstr>
  </property>
  <property fmtid="{D5CDD505-2E9C-101B-9397-08002B2CF9AE}" pid="6" name="MSIP_Label_64070b25-3e51-4c49-94ac-1c89225a19f8_SiteId">
    <vt:lpwstr>3c88e4d0-0f16-4fc9-9c9d-e75d2f2a6adc</vt:lpwstr>
  </property>
  <property fmtid="{D5CDD505-2E9C-101B-9397-08002B2CF9AE}" pid="7" name="MSIP_Label_64070b25-3e51-4c49-94ac-1c89225a19f8_ActionId">
    <vt:lpwstr>9e6d3ea8-fcbc-4197-9621-71bac8783148</vt:lpwstr>
  </property>
  <property fmtid="{D5CDD505-2E9C-101B-9397-08002B2CF9AE}" pid="8" name="MSIP_Label_64070b25-3e51-4c49-94ac-1c89225a19f8_ContentBits">
    <vt:lpwstr>0</vt:lpwstr>
  </property>
</Properties>
</file>