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2023\aastatulemused\"/>
    </mc:Choice>
  </mc:AlternateContent>
  <xr:revisionPtr revIDLastSave="0" documentId="13_ncr:1_{8EC77A52-DE86-4F6C-8032-598F23D23512}" xr6:coauthVersionLast="47" xr6:coauthVersionMax="47" xr10:uidLastSave="{00000000-0000-0000-0000-000000000000}"/>
  <bookViews>
    <workbookView xWindow="-110" yWindow="-110" windowWidth="19420" windowHeight="11620" tabRatio="738" activeTab="2" xr2:uid="{9D27172B-04DF-4F77-98B0-978562F0BF7D}"/>
  </bookViews>
  <sheets>
    <sheet name="months2019, 2023" sheetId="1" r:id="rId1"/>
    <sheet name="months2022, 2023" sheetId="3" r:id="rId2"/>
    <sheet name="year 2019, 2022, 2023" sheetId="2" r:id="rId3"/>
    <sheet name="counties 2019, 2022, 2023" sheetId="4" r:id="rId4"/>
    <sheet name="year 2003-202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4" l="1"/>
  <c r="D93" i="4"/>
  <c r="E93" i="4"/>
  <c r="C93" i="4"/>
  <c r="AX134" i="3" l="1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N6" i="1"/>
  <c r="AO6" i="1"/>
  <c r="AP6" i="1"/>
  <c r="AQ6" i="1"/>
  <c r="AR6" i="1"/>
  <c r="AS6" i="1"/>
  <c r="AT6" i="1"/>
  <c r="AU6" i="1"/>
  <c r="AV6" i="1"/>
  <c r="AW6" i="1"/>
  <c r="AX6" i="1"/>
  <c r="AM6" i="1"/>
  <c r="AB6" i="1"/>
  <c r="AC6" i="1"/>
  <c r="AD6" i="1"/>
  <c r="AE6" i="1"/>
  <c r="AF6" i="1"/>
  <c r="AG6" i="1"/>
  <c r="AH6" i="1"/>
  <c r="AI6" i="1"/>
  <c r="AJ6" i="1"/>
  <c r="AK6" i="1"/>
  <c r="AL6" i="1"/>
  <c r="AA6" i="1"/>
  <c r="I230" i="4"/>
  <c r="H230" i="4"/>
  <c r="G230" i="4"/>
  <c r="F230" i="4"/>
  <c r="I229" i="4"/>
  <c r="H229" i="4"/>
  <c r="G229" i="4"/>
  <c r="F229" i="4"/>
  <c r="I228" i="4"/>
  <c r="H228" i="4"/>
  <c r="G228" i="4"/>
  <c r="F228" i="4"/>
  <c r="I227" i="4"/>
  <c r="H227" i="4"/>
  <c r="G227" i="4"/>
  <c r="F227" i="4"/>
  <c r="I226" i="4"/>
  <c r="H226" i="4"/>
  <c r="G226" i="4"/>
  <c r="F226" i="4"/>
  <c r="I225" i="4"/>
  <c r="H225" i="4"/>
  <c r="G225" i="4"/>
  <c r="F225" i="4"/>
  <c r="I224" i="4"/>
  <c r="H224" i="4"/>
  <c r="G224" i="4"/>
  <c r="F224" i="4"/>
  <c r="I223" i="4"/>
  <c r="H223" i="4"/>
  <c r="G223" i="4"/>
  <c r="F223" i="4"/>
  <c r="I222" i="4"/>
  <c r="H222" i="4"/>
  <c r="G222" i="4"/>
  <c r="F222" i="4"/>
  <c r="I221" i="4"/>
  <c r="H221" i="4"/>
  <c r="G221" i="4"/>
  <c r="F221" i="4"/>
  <c r="I220" i="4"/>
  <c r="H220" i="4"/>
  <c r="G220" i="4"/>
  <c r="F220" i="4"/>
  <c r="I219" i="4"/>
  <c r="H219" i="4"/>
  <c r="G219" i="4"/>
  <c r="F219" i="4"/>
  <c r="I218" i="4"/>
  <c r="H218" i="4"/>
  <c r="G218" i="4"/>
  <c r="F218" i="4"/>
  <c r="I217" i="4"/>
  <c r="H217" i="4"/>
  <c r="G217" i="4"/>
  <c r="F217" i="4"/>
  <c r="I216" i="4"/>
  <c r="H216" i="4"/>
  <c r="G216" i="4"/>
  <c r="F216" i="4"/>
  <c r="I215" i="4"/>
  <c r="H215" i="4"/>
  <c r="G215" i="4"/>
  <c r="F215" i="4"/>
  <c r="I214" i="4"/>
  <c r="H214" i="4"/>
  <c r="G214" i="4"/>
  <c r="F214" i="4"/>
  <c r="I213" i="4"/>
  <c r="H213" i="4"/>
  <c r="G213" i="4"/>
  <c r="F213" i="4"/>
  <c r="I212" i="4"/>
  <c r="H212" i="4"/>
  <c r="G212" i="4"/>
  <c r="F212" i="4"/>
  <c r="I207" i="4"/>
  <c r="H207" i="4"/>
  <c r="G207" i="4"/>
  <c r="F207" i="4"/>
  <c r="I206" i="4"/>
  <c r="H206" i="4"/>
  <c r="G206" i="4"/>
  <c r="F206" i="4"/>
  <c r="I205" i="4"/>
  <c r="H205" i="4"/>
  <c r="G205" i="4"/>
  <c r="F205" i="4"/>
  <c r="I204" i="4"/>
  <c r="H204" i="4"/>
  <c r="G204" i="4"/>
  <c r="F204" i="4"/>
  <c r="I203" i="4"/>
  <c r="H203" i="4"/>
  <c r="G203" i="4"/>
  <c r="F203" i="4"/>
  <c r="I202" i="4"/>
  <c r="H202" i="4"/>
  <c r="G202" i="4"/>
  <c r="F202" i="4"/>
  <c r="I201" i="4"/>
  <c r="H201" i="4"/>
  <c r="G201" i="4"/>
  <c r="F201" i="4"/>
  <c r="I200" i="4"/>
  <c r="H200" i="4"/>
  <c r="G200" i="4"/>
  <c r="F200" i="4"/>
  <c r="I199" i="4"/>
  <c r="H199" i="4"/>
  <c r="G199" i="4"/>
  <c r="F199" i="4"/>
  <c r="I198" i="4"/>
  <c r="H198" i="4"/>
  <c r="G198" i="4"/>
  <c r="F198" i="4"/>
  <c r="I197" i="4"/>
  <c r="H197" i="4"/>
  <c r="G197" i="4"/>
  <c r="F197" i="4"/>
  <c r="I196" i="4"/>
  <c r="H196" i="4"/>
  <c r="G196" i="4"/>
  <c r="F196" i="4"/>
  <c r="I195" i="4"/>
  <c r="H195" i="4"/>
  <c r="G195" i="4"/>
  <c r="F195" i="4"/>
  <c r="I194" i="4"/>
  <c r="H194" i="4"/>
  <c r="G194" i="4"/>
  <c r="F194" i="4"/>
  <c r="I193" i="4"/>
  <c r="H193" i="4"/>
  <c r="G193" i="4"/>
  <c r="F193" i="4"/>
  <c r="I192" i="4"/>
  <c r="H192" i="4"/>
  <c r="G192" i="4"/>
  <c r="F192" i="4"/>
  <c r="I191" i="4"/>
  <c r="H191" i="4"/>
  <c r="G191" i="4"/>
  <c r="F191" i="4"/>
  <c r="I190" i="4"/>
  <c r="H190" i="4"/>
  <c r="G190" i="4"/>
  <c r="F190" i="4"/>
  <c r="I189" i="4"/>
  <c r="H189" i="4"/>
  <c r="G189" i="4"/>
  <c r="F189" i="4"/>
  <c r="I184" i="4"/>
  <c r="H184" i="4"/>
  <c r="G184" i="4"/>
  <c r="F184" i="4"/>
  <c r="I183" i="4"/>
  <c r="H183" i="4"/>
  <c r="G183" i="4"/>
  <c r="F183" i="4"/>
  <c r="I182" i="4"/>
  <c r="H182" i="4"/>
  <c r="G182" i="4"/>
  <c r="F182" i="4"/>
  <c r="I181" i="4"/>
  <c r="H181" i="4"/>
  <c r="G181" i="4"/>
  <c r="F181" i="4"/>
  <c r="I180" i="4"/>
  <c r="H180" i="4"/>
  <c r="G180" i="4"/>
  <c r="F180" i="4"/>
  <c r="I179" i="4"/>
  <c r="H179" i="4"/>
  <c r="G179" i="4"/>
  <c r="F179" i="4"/>
  <c r="I178" i="4"/>
  <c r="H178" i="4"/>
  <c r="G178" i="4"/>
  <c r="F178" i="4"/>
  <c r="I177" i="4"/>
  <c r="H177" i="4"/>
  <c r="G177" i="4"/>
  <c r="F177" i="4"/>
  <c r="I176" i="4"/>
  <c r="H176" i="4"/>
  <c r="G176" i="4"/>
  <c r="F176" i="4"/>
  <c r="I175" i="4"/>
  <c r="H175" i="4"/>
  <c r="G175" i="4"/>
  <c r="F175" i="4"/>
  <c r="I174" i="4"/>
  <c r="H174" i="4"/>
  <c r="G174" i="4"/>
  <c r="F174" i="4"/>
  <c r="I173" i="4"/>
  <c r="H173" i="4"/>
  <c r="G173" i="4"/>
  <c r="F173" i="4"/>
  <c r="I172" i="4"/>
  <c r="H172" i="4"/>
  <c r="G172" i="4"/>
  <c r="F172" i="4"/>
  <c r="I171" i="4"/>
  <c r="H171" i="4"/>
  <c r="G171" i="4"/>
  <c r="F171" i="4"/>
  <c r="I170" i="4"/>
  <c r="H170" i="4"/>
  <c r="G170" i="4"/>
  <c r="F170" i="4"/>
  <c r="I169" i="4"/>
  <c r="H169" i="4"/>
  <c r="G169" i="4"/>
  <c r="F169" i="4"/>
  <c r="I168" i="4"/>
  <c r="H168" i="4"/>
  <c r="G168" i="4"/>
  <c r="F168" i="4"/>
  <c r="I167" i="4"/>
  <c r="H167" i="4"/>
  <c r="G167" i="4"/>
  <c r="F167" i="4"/>
  <c r="I166" i="4"/>
  <c r="H166" i="4"/>
  <c r="G166" i="4"/>
  <c r="F166" i="4"/>
  <c r="I161" i="4"/>
  <c r="H161" i="4"/>
  <c r="G161" i="4"/>
  <c r="F161" i="4"/>
  <c r="I160" i="4"/>
  <c r="H160" i="4"/>
  <c r="G160" i="4"/>
  <c r="F160" i="4"/>
  <c r="I159" i="4"/>
  <c r="H159" i="4"/>
  <c r="G159" i="4"/>
  <c r="F159" i="4"/>
  <c r="I158" i="4"/>
  <c r="H158" i="4"/>
  <c r="G158" i="4"/>
  <c r="F158" i="4"/>
  <c r="I157" i="4"/>
  <c r="H157" i="4"/>
  <c r="G157" i="4"/>
  <c r="F157" i="4"/>
  <c r="I156" i="4"/>
  <c r="H156" i="4"/>
  <c r="G156" i="4"/>
  <c r="F156" i="4"/>
  <c r="I155" i="4"/>
  <c r="H155" i="4"/>
  <c r="G155" i="4"/>
  <c r="F155" i="4"/>
  <c r="I154" i="4"/>
  <c r="H154" i="4"/>
  <c r="G154" i="4"/>
  <c r="F154" i="4"/>
  <c r="I153" i="4"/>
  <c r="H153" i="4"/>
  <c r="G153" i="4"/>
  <c r="F153" i="4"/>
  <c r="I152" i="4"/>
  <c r="H152" i="4"/>
  <c r="G152" i="4"/>
  <c r="F152" i="4"/>
  <c r="I151" i="4"/>
  <c r="H151" i="4"/>
  <c r="G151" i="4"/>
  <c r="F151" i="4"/>
  <c r="I150" i="4"/>
  <c r="H150" i="4"/>
  <c r="G150" i="4"/>
  <c r="F150" i="4"/>
  <c r="I149" i="4"/>
  <c r="H149" i="4"/>
  <c r="G149" i="4"/>
  <c r="F149" i="4"/>
  <c r="I148" i="4"/>
  <c r="H148" i="4"/>
  <c r="G148" i="4"/>
  <c r="F148" i="4"/>
  <c r="I147" i="4"/>
  <c r="H147" i="4"/>
  <c r="G147" i="4"/>
  <c r="F147" i="4"/>
  <c r="I146" i="4"/>
  <c r="H146" i="4"/>
  <c r="G146" i="4"/>
  <c r="F146" i="4"/>
  <c r="I145" i="4"/>
  <c r="H145" i="4"/>
  <c r="G145" i="4"/>
  <c r="F145" i="4"/>
  <c r="I144" i="4"/>
  <c r="H144" i="4"/>
  <c r="G144" i="4"/>
  <c r="F144" i="4"/>
  <c r="I143" i="4"/>
  <c r="H143" i="4"/>
  <c r="G143" i="4"/>
  <c r="F143" i="4"/>
  <c r="I138" i="4"/>
  <c r="H138" i="4"/>
  <c r="G138" i="4"/>
  <c r="F138" i="4"/>
  <c r="I137" i="4"/>
  <c r="H137" i="4"/>
  <c r="G137" i="4"/>
  <c r="F137" i="4"/>
  <c r="I136" i="4"/>
  <c r="H136" i="4"/>
  <c r="G136" i="4"/>
  <c r="F136" i="4"/>
  <c r="I135" i="4"/>
  <c r="H135" i="4"/>
  <c r="G135" i="4"/>
  <c r="F135" i="4"/>
  <c r="I134" i="4"/>
  <c r="H134" i="4"/>
  <c r="G134" i="4"/>
  <c r="F134" i="4"/>
  <c r="I133" i="4"/>
  <c r="H133" i="4"/>
  <c r="G133" i="4"/>
  <c r="F133" i="4"/>
  <c r="I132" i="4"/>
  <c r="H132" i="4"/>
  <c r="G132" i="4"/>
  <c r="F132" i="4"/>
  <c r="I131" i="4"/>
  <c r="H131" i="4"/>
  <c r="G131" i="4"/>
  <c r="F131" i="4"/>
  <c r="I130" i="4"/>
  <c r="H130" i="4"/>
  <c r="G130" i="4"/>
  <c r="F130" i="4"/>
  <c r="I129" i="4"/>
  <c r="H129" i="4"/>
  <c r="G129" i="4"/>
  <c r="F129" i="4"/>
  <c r="I128" i="4"/>
  <c r="H128" i="4"/>
  <c r="G128" i="4"/>
  <c r="F128" i="4"/>
  <c r="I127" i="4"/>
  <c r="H127" i="4"/>
  <c r="G127" i="4"/>
  <c r="F127" i="4"/>
  <c r="I126" i="4"/>
  <c r="H126" i="4"/>
  <c r="G126" i="4"/>
  <c r="F126" i="4"/>
  <c r="I125" i="4"/>
  <c r="H125" i="4"/>
  <c r="G125" i="4"/>
  <c r="F125" i="4"/>
  <c r="I124" i="4"/>
  <c r="H124" i="4"/>
  <c r="G124" i="4"/>
  <c r="F124" i="4"/>
  <c r="I123" i="4"/>
  <c r="H123" i="4"/>
  <c r="G123" i="4"/>
  <c r="F123" i="4"/>
  <c r="I122" i="4"/>
  <c r="H122" i="4"/>
  <c r="G122" i="4"/>
  <c r="F122" i="4"/>
  <c r="I121" i="4"/>
  <c r="H121" i="4"/>
  <c r="G121" i="4"/>
  <c r="F121" i="4"/>
  <c r="I120" i="4"/>
  <c r="H120" i="4"/>
  <c r="G120" i="4"/>
  <c r="F120" i="4"/>
  <c r="I115" i="4"/>
  <c r="H115" i="4"/>
  <c r="G115" i="4"/>
  <c r="F115" i="4"/>
  <c r="I114" i="4"/>
  <c r="H114" i="4"/>
  <c r="G114" i="4"/>
  <c r="F114" i="4"/>
  <c r="I113" i="4"/>
  <c r="H113" i="4"/>
  <c r="G113" i="4"/>
  <c r="F113" i="4"/>
  <c r="I112" i="4"/>
  <c r="H112" i="4"/>
  <c r="G112" i="4"/>
  <c r="F112" i="4"/>
  <c r="I111" i="4"/>
  <c r="H111" i="4"/>
  <c r="G111" i="4"/>
  <c r="F111" i="4"/>
  <c r="I110" i="4"/>
  <c r="H110" i="4"/>
  <c r="G110" i="4"/>
  <c r="F110" i="4"/>
  <c r="I109" i="4"/>
  <c r="H109" i="4"/>
  <c r="G109" i="4"/>
  <c r="F109" i="4"/>
  <c r="I108" i="4"/>
  <c r="H108" i="4"/>
  <c r="G108" i="4"/>
  <c r="F108" i="4"/>
  <c r="I107" i="4"/>
  <c r="H107" i="4"/>
  <c r="G107" i="4"/>
  <c r="F107" i="4"/>
  <c r="I106" i="4"/>
  <c r="H106" i="4"/>
  <c r="G106" i="4"/>
  <c r="F106" i="4"/>
  <c r="I105" i="4"/>
  <c r="H105" i="4"/>
  <c r="G105" i="4"/>
  <c r="F105" i="4"/>
  <c r="I104" i="4"/>
  <c r="H104" i="4"/>
  <c r="G104" i="4"/>
  <c r="F104" i="4"/>
  <c r="I103" i="4"/>
  <c r="H103" i="4"/>
  <c r="G103" i="4"/>
  <c r="F103" i="4"/>
  <c r="I102" i="4"/>
  <c r="H102" i="4"/>
  <c r="G102" i="4"/>
  <c r="F102" i="4"/>
  <c r="I101" i="4"/>
  <c r="H101" i="4"/>
  <c r="G101" i="4"/>
  <c r="F101" i="4"/>
  <c r="I100" i="4"/>
  <c r="H100" i="4"/>
  <c r="G100" i="4"/>
  <c r="F100" i="4"/>
  <c r="I99" i="4"/>
  <c r="H99" i="4"/>
  <c r="G99" i="4"/>
  <c r="F99" i="4"/>
  <c r="I98" i="4"/>
  <c r="H98" i="4"/>
  <c r="G98" i="4"/>
  <c r="F98" i="4"/>
  <c r="I97" i="4"/>
  <c r="H97" i="4"/>
  <c r="G97" i="4"/>
  <c r="F97" i="4"/>
  <c r="I92" i="4"/>
  <c r="H92" i="4"/>
  <c r="G92" i="4"/>
  <c r="F92" i="4"/>
  <c r="I91" i="4"/>
  <c r="H91" i="4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H87" i="4"/>
  <c r="G87" i="4"/>
  <c r="F87" i="4"/>
  <c r="I86" i="4"/>
  <c r="H86" i="4"/>
  <c r="G86" i="4"/>
  <c r="F86" i="4"/>
  <c r="I85" i="4"/>
  <c r="H85" i="4"/>
  <c r="G85" i="4"/>
  <c r="F85" i="4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F5" i="4"/>
  <c r="G5" i="4"/>
  <c r="H5" i="4"/>
  <c r="I5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6" i="2" l="1"/>
  <c r="H56" i="2"/>
  <c r="G56" i="2"/>
  <c r="F56" i="2"/>
  <c r="I55" i="2"/>
  <c r="H55" i="2"/>
  <c r="G55" i="2"/>
  <c r="F55" i="2"/>
  <c r="I54" i="2"/>
  <c r="H54" i="2"/>
  <c r="G54" i="2"/>
  <c r="F54" i="2"/>
  <c r="I53" i="2"/>
  <c r="H53" i="2"/>
  <c r="G53" i="2"/>
  <c r="F53" i="2"/>
  <c r="I52" i="2"/>
  <c r="H52" i="2"/>
  <c r="G52" i="2"/>
  <c r="F52" i="2"/>
  <c r="I51" i="2"/>
  <c r="H51" i="2"/>
  <c r="G51" i="2"/>
  <c r="F51" i="2"/>
  <c r="I50" i="2"/>
  <c r="H50" i="2"/>
  <c r="G50" i="2"/>
  <c r="F50" i="2"/>
  <c r="I49" i="2"/>
  <c r="H49" i="2"/>
  <c r="G49" i="2"/>
  <c r="F49" i="2"/>
  <c r="I48" i="2"/>
  <c r="H48" i="2"/>
  <c r="G48" i="2"/>
  <c r="F48" i="2"/>
  <c r="I47" i="2"/>
  <c r="H47" i="2"/>
  <c r="G47" i="2"/>
  <c r="F47" i="2"/>
  <c r="I46" i="2"/>
  <c r="H46" i="2"/>
  <c r="G46" i="2"/>
  <c r="F46" i="2"/>
  <c r="I45" i="2"/>
  <c r="H45" i="2"/>
  <c r="G45" i="2"/>
  <c r="F45" i="2"/>
  <c r="I44" i="2"/>
  <c r="H44" i="2"/>
  <c r="G44" i="2"/>
  <c r="F44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I39" i="2"/>
  <c r="H39" i="2"/>
  <c r="G39" i="2"/>
  <c r="F39" i="2"/>
  <c r="I38" i="2"/>
  <c r="H38" i="2"/>
  <c r="G38" i="2"/>
  <c r="F38" i="2"/>
  <c r="I37" i="2"/>
  <c r="H37" i="2"/>
  <c r="G37" i="2"/>
  <c r="F37" i="2"/>
  <c r="I36" i="2"/>
  <c r="H36" i="2"/>
  <c r="G36" i="2"/>
  <c r="F36" i="2"/>
  <c r="I34" i="2"/>
  <c r="H34" i="2"/>
  <c r="G34" i="2"/>
  <c r="F34" i="2"/>
  <c r="I35" i="2"/>
  <c r="H35" i="2"/>
  <c r="G35" i="2"/>
  <c r="F35" i="2"/>
  <c r="I33" i="2"/>
  <c r="H33" i="2"/>
  <c r="G33" i="2"/>
  <c r="F33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</calcChain>
</file>

<file path=xl/sharedStrings.xml><?xml version="1.0" encoding="utf-8"?>
<sst xmlns="http://schemas.openxmlformats.org/spreadsheetml/2006/main" count="2376" uniqueCount="142">
  <si>
    <t>Eesti</t>
  </si>
  <si>
    <t>Välisriigid</t>
  </si>
  <si>
    <t>Austria</t>
  </si>
  <si>
    <t>Belgia</t>
  </si>
  <si>
    <t>Hispaania</t>
  </si>
  <si>
    <t>Holland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</si>
  <si>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</si>
  <si>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</si>
  <si>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</si>
  <si>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</si>
  <si>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</si>
  <si>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</si>
  <si>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</si>
  <si>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</si>
  <si>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</si>
  <si>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</si>
  <si>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Suurbritannia</t>
  </si>
  <si>
    <t>Taani</t>
  </si>
  <si>
    <t>Ukraina</t>
  </si>
  <si>
    <t>Venemaa</t>
  </si>
  <si>
    <t>Hiina</t>
  </si>
  <si>
    <t>Jaapan</t>
  </si>
  <si>
    <t>Jaan.</t>
  </si>
  <si>
    <t>Veebr.</t>
  </si>
  <si>
    <t>Märts</t>
  </si>
  <si>
    <t>Aprill</t>
  </si>
  <si>
    <t>Mai</t>
  </si>
  <si>
    <t>Juuni</t>
  </si>
  <si>
    <t>Juuli</t>
  </si>
  <si>
    <t>August</t>
  </si>
  <si>
    <t>Sept.</t>
  </si>
  <si>
    <t>Okt.</t>
  </si>
  <si>
    <t>Nov.</t>
  </si>
  <si>
    <t>Dets.</t>
  </si>
  <si>
    <t>Jan</t>
  </si>
  <si>
    <t>Feb</t>
  </si>
  <si>
    <t>March</t>
  </si>
  <si>
    <t>April</t>
  </si>
  <si>
    <t>May</t>
  </si>
  <si>
    <t>June</t>
  </si>
  <si>
    <t>July</t>
  </si>
  <si>
    <t>Oct.</t>
  </si>
  <si>
    <t>Dec.</t>
  </si>
  <si>
    <t>2019</t>
  </si>
  <si>
    <t>2022</t>
  </si>
  <si>
    <t>2023</t>
  </si>
  <si>
    <t>USA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</si>
  <si>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</si>
  <si>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</si>
  <si>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</si>
  <si>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TOTAL</t>
  </si>
  <si>
    <t>Kõik riigid</t>
  </si>
  <si>
    <t>domestic</t>
  </si>
  <si>
    <t>foreign</t>
  </si>
  <si>
    <t>Finland</t>
  </si>
  <si>
    <t>Latvia</t>
  </si>
  <si>
    <t>Germany</t>
  </si>
  <si>
    <t>Russia</t>
  </si>
  <si>
    <t>Ukraine</t>
  </si>
  <si>
    <t>Lithuania</t>
  </si>
  <si>
    <t>UK</t>
  </si>
  <si>
    <t>Sweden</t>
  </si>
  <si>
    <t>France</t>
  </si>
  <si>
    <t>Poland</t>
  </si>
  <si>
    <t>Italy</t>
  </si>
  <si>
    <t>Spain</t>
  </si>
  <si>
    <t>Belgium</t>
  </si>
  <si>
    <t>Norway</t>
  </si>
  <si>
    <t>Netherlands</t>
  </si>
  <si>
    <t>Denmark</t>
  </si>
  <si>
    <t>Switzerland</t>
  </si>
  <si>
    <t>Japan</t>
  </si>
  <si>
    <t>China</t>
  </si>
  <si>
    <t>jaan-dets / Jan-Dec</t>
  </si>
  <si>
    <t>muutus /change 2023/2019</t>
  </si>
  <si>
    <t>muutus /change 2023/2022</t>
  </si>
  <si>
    <t>Tallinn</t>
  </si>
  <si>
    <t>.</t>
  </si>
  <si>
    <t>Hiiu mk</t>
  </si>
  <si>
    <t>Ida-Viru mk</t>
  </si>
  <si>
    <t>Jõgeva mk</t>
  </si>
  <si>
    <t>Järva mk</t>
  </si>
  <si>
    <t>Lääne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</si>
  <si>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</si>
  <si>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</si>
  <si>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</si>
  <si>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</si>
  <si>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</si>
  <si>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</si>
  <si>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</si>
  <si>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</si>
  <si>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..Pärnu</t>
  </si>
  <si>
    <t>..Tartu</t>
  </si>
  <si>
    <t>Harjumaa</t>
  </si>
  <si>
    <t>Lääne-Viru</t>
  </si>
  <si>
    <t>Pärnu County</t>
  </si>
  <si>
    <t>Ida-Viru County</t>
  </si>
  <si>
    <t>Tartu County</t>
  </si>
  <si>
    <t>Saare County</t>
  </si>
  <si>
    <t>Lääne-Viru County</t>
  </si>
  <si>
    <t>Valga County</t>
  </si>
  <si>
    <t>Võru County</t>
  </si>
  <si>
    <t>Lääne County</t>
  </si>
  <si>
    <t>Viljandi County</t>
  </si>
  <si>
    <t>Järva County</t>
  </si>
  <si>
    <t>Hiiu County</t>
  </si>
  <si>
    <t>Põlva County</t>
  </si>
  <si>
    <t>Rapla County</t>
  </si>
  <si>
    <t>Jõgeva County</t>
  </si>
  <si>
    <t>Harjumaa (Harju County, excl. Tallinn)</t>
  </si>
  <si>
    <t>ÖÖBIMISED MAAKONNITI/ OVERNIGHTS BY COUNTY</t>
  </si>
  <si>
    <t>Elukohariigid kokku / all countries of residence</t>
  </si>
  <si>
    <t>Eesti elanike ööbimised/ domestic overnights</t>
  </si>
  <si>
    <t>välisturistide ööbimised / foreign overnights</t>
  </si>
  <si>
    <t>Soome / Finland</t>
  </si>
  <si>
    <t>Läti / Latvia</t>
  </si>
  <si>
    <t>Saksamaa / Germany</t>
  </si>
  <si>
    <t>Suurbritannia / UK</t>
  </si>
  <si>
    <t>Rootsi / Sweden</t>
  </si>
  <si>
    <t>Poola / Poland</t>
  </si>
  <si>
    <t>Leedu / Lithuania</t>
  </si>
  <si>
    <t>pikalt viibinud tööreisijad/ long-stay business travellers (workers)</t>
  </si>
  <si>
    <t>Total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</si>
  <si>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</si>
  <si>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</si>
  <si>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</si>
  <si>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</si>
  <si>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</si>
  <si>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</si>
  <si>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</si>
  <si>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</si>
  <si>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</si>
  <si>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</si>
  <si>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</si>
  <si>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</si>
  <si>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</si>
  <si>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</si>
  <si>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</si>
  <si>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</si>
  <si>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2020</t>
  </si>
  <si>
    <t>2021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</si>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</sst>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Border="0"/>
  </cellStyleXfs>
  <cellXfs count="53">
    <xf numFmtId="0" fontId="0" fillId="0" borderId="0" xfId="0"/>
    <xf numFmtId="0" fontId="3" fillId="0" borderId="0" xfId="0" applyFont="1"/>
    <xf numFmtId="3" fontId="0" fillId="0" borderId="0" xfId="0" applyNumberFormat="1"/>
    <xf numFmtId="3" fontId="3" fillId="2" borderId="1" xfId="2" applyNumberFormat="1" applyFont="1" applyFill="1" applyBorder="1" applyAlignment="1">
      <alignment horizontal="center"/>
    </xf>
    <xf numFmtId="3" fontId="3" fillId="3" borderId="1" xfId="2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3" fontId="3" fillId="4" borderId="1" xfId="2" applyNumberFormat="1" applyFont="1" applyFill="1" applyBorder="1" applyAlignment="1">
      <alignment horizontal="center"/>
    </xf>
    <xf numFmtId="3" fontId="3" fillId="4" borderId="1" xfId="2" quotePrefix="1" applyNumberFormat="1" applyFont="1" applyFill="1" applyBorder="1" applyAlignment="1">
      <alignment horizontal="center"/>
    </xf>
    <xf numFmtId="0" fontId="0" fillId="0" borderId="1" xfId="0" applyBorder="1"/>
    <xf numFmtId="3" fontId="5" fillId="0" borderId="0" xfId="0" applyNumberFormat="1" applyFont="1"/>
    <xf numFmtId="3" fontId="5" fillId="0" borderId="0" xfId="0" applyNumberFormat="1" applyFont="1" applyAlignment="1" applyProtection="1">
      <alignment horizontal="left"/>
      <protection locked="0"/>
    </xf>
    <xf numFmtId="0" fontId="3" fillId="0" borderId="1" xfId="2" applyFont="1" applyBorder="1"/>
    <xf numFmtId="3" fontId="6" fillId="4" borderId="1" xfId="2" applyNumberFormat="1" applyFont="1" applyFill="1" applyBorder="1"/>
    <xf numFmtId="3" fontId="6" fillId="2" borderId="1" xfId="2" quotePrefix="1" applyNumberFormat="1" applyFont="1" applyFill="1" applyBorder="1"/>
    <xf numFmtId="3" fontId="6" fillId="3" borderId="1" xfId="2" quotePrefix="1" applyNumberFormat="1" applyFont="1" applyFill="1" applyBorder="1"/>
    <xf numFmtId="0" fontId="2" fillId="0" borderId="1" xfId="0" applyFont="1" applyBorder="1"/>
    <xf numFmtId="0" fontId="7" fillId="0" borderId="1" xfId="0" applyFont="1" applyBorder="1"/>
    <xf numFmtId="0" fontId="0" fillId="0" borderId="2" xfId="0" applyBorder="1"/>
    <xf numFmtId="3" fontId="3" fillId="2" borderId="2" xfId="2" applyNumberFormat="1" applyFont="1" applyFill="1" applyBorder="1" applyAlignment="1">
      <alignment horizontal="center"/>
    </xf>
    <xf numFmtId="3" fontId="3" fillId="3" borderId="2" xfId="2" applyNumberFormat="1" applyFont="1" applyFill="1" applyBorder="1" applyAlignment="1">
      <alignment horizontal="center"/>
    </xf>
    <xf numFmtId="3" fontId="3" fillId="4" borderId="2" xfId="2" applyNumberFormat="1" applyFont="1" applyFill="1" applyBorder="1" applyAlignment="1">
      <alignment horizontal="center"/>
    </xf>
    <xf numFmtId="3" fontId="0" fillId="0" borderId="1" xfId="0" applyNumberFormat="1" applyBorder="1"/>
    <xf numFmtId="0" fontId="3" fillId="0" borderId="1" xfId="0" applyFont="1" applyBorder="1"/>
    <xf numFmtId="9" fontId="0" fillId="0" borderId="1" xfId="1" applyFont="1" applyBorder="1"/>
    <xf numFmtId="0" fontId="6" fillId="0" borderId="1" xfId="0" applyFont="1" applyBorder="1"/>
    <xf numFmtId="3" fontId="2" fillId="0" borderId="1" xfId="0" applyNumberFormat="1" applyFont="1" applyBorder="1"/>
    <xf numFmtId="9" fontId="2" fillId="0" borderId="1" xfId="1" applyFont="1" applyBorder="1"/>
    <xf numFmtId="0" fontId="2" fillId="0" borderId="0" xfId="0" applyFont="1"/>
    <xf numFmtId="0" fontId="4" fillId="0" borderId="0" xfId="2"/>
    <xf numFmtId="0" fontId="3" fillId="0" borderId="0" xfId="2" applyFont="1"/>
    <xf numFmtId="3" fontId="3" fillId="0" borderId="1" xfId="2" applyNumberFormat="1" applyFont="1" applyBorder="1"/>
    <xf numFmtId="3" fontId="4" fillId="0" borderId="1" xfId="2" applyNumberFormat="1" applyBorder="1"/>
    <xf numFmtId="3" fontId="4" fillId="0" borderId="1" xfId="2" applyNumberFormat="1" applyBorder="1" applyAlignment="1">
      <alignment horizontal="right"/>
    </xf>
    <xf numFmtId="0" fontId="4" fillId="0" borderId="1" xfId="2" applyBorder="1"/>
    <xf numFmtId="9" fontId="1" fillId="0" borderId="1" xfId="1" applyFont="1" applyBorder="1"/>
    <xf numFmtId="3" fontId="8" fillId="0" borderId="1" xfId="2" applyNumberFormat="1" applyFont="1" applyBorder="1"/>
    <xf numFmtId="3" fontId="9" fillId="0" borderId="1" xfId="0" applyNumberFormat="1" applyFont="1" applyBorder="1"/>
    <xf numFmtId="9" fontId="9" fillId="0" borderId="1" xfId="1" applyFont="1" applyBorder="1"/>
    <xf numFmtId="164" fontId="1" fillId="0" borderId="1" xfId="1" applyNumberFormat="1" applyFont="1" applyBorder="1"/>
    <xf numFmtId="164" fontId="0" fillId="0" borderId="1" xfId="1" applyNumberFormat="1" applyFont="1" applyBorder="1"/>
    <xf numFmtId="3" fontId="4" fillId="0" borderId="0" xfId="2" applyNumberFormat="1"/>
    <xf numFmtId="3" fontId="4" fillId="0" borderId="0" xfId="2" applyNumberFormat="1" applyAlignment="1">
      <alignment horizontal="right"/>
    </xf>
    <xf numFmtId="9" fontId="0" fillId="0" borderId="1" xfId="1" applyFont="1" applyFill="1" applyBorder="1"/>
    <xf numFmtId="9" fontId="0" fillId="0" borderId="0" xfId="1" applyFont="1" applyFill="1" applyBorder="1"/>
    <xf numFmtId="9" fontId="2" fillId="0" borderId="1" xfId="1" applyFont="1" applyFill="1" applyBorder="1"/>
    <xf numFmtId="164" fontId="0" fillId="0" borderId="0" xfId="1" applyNumberFormat="1" applyFont="1"/>
    <xf numFmtId="9" fontId="1" fillId="0" borderId="1" xfId="1" applyFont="1" applyFill="1" applyBorder="1"/>
    <xf numFmtId="3" fontId="3" fillId="0" borderId="0" xfId="2" applyNumberFormat="1" applyFont="1"/>
    <xf numFmtId="3" fontId="6" fillId="0" borderId="1" xfId="2" applyNumberFormat="1" applyFont="1" applyBorder="1"/>
    <xf numFmtId="3" fontId="2" fillId="0" borderId="0" xfId="0" applyNumberFormat="1" applyFont="1"/>
    <xf numFmtId="164" fontId="4" fillId="0" borderId="0" xfId="1" applyNumberFormat="1" applyFont="1"/>
    <xf numFmtId="3" fontId="3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 xr:uid="{EC242E40-598E-4D49-A45F-6835260B1940}"/>
    <cellStyle name="Percent" xfId="1" builtinId="5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F05F-BBD5-4706-953E-50D3F1655A4C}">
  <dimension ref="A1:CT376"/>
  <sheetViews>
    <sheetView zoomScale="70" zoomScaleNormal="7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Z44" sqref="Z44"/>
    </sheetView>
  </sheetViews>
  <sheetFormatPr defaultRowHeight="14.5" x14ac:dyDescent="0.35"/>
  <cols>
    <col min="1" max="1" width="9.1796875" customWidth="1"/>
    <col min="2" max="2" width="17" customWidth="1"/>
    <col min="3" max="26" width="9.1796875" style="2" customWidth="1"/>
    <col min="27" max="38" width="8.08984375" customWidth="1"/>
    <col min="39" max="50" width="7.7265625" customWidth="1"/>
  </cols>
  <sheetData>
    <row r="1" spans="1:50" x14ac:dyDescent="0.35">
      <c r="A1" s="9" t="s">
        <v>47</v>
      </c>
    </row>
    <row r="2" spans="1:50" x14ac:dyDescent="0.35">
      <c r="A2" s="10" t="s">
        <v>48</v>
      </c>
    </row>
    <row r="3" spans="1:50" x14ac:dyDescent="0.35">
      <c r="A3" s="8"/>
      <c r="B3" s="8"/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51" t="s">
        <v>74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 t="s">
        <v>74</v>
      </c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x14ac:dyDescent="0.35">
      <c r="A4" s="17"/>
      <c r="B4" s="17"/>
      <c r="C4" s="18" t="s">
        <v>34</v>
      </c>
      <c r="D4" s="18" t="s">
        <v>35</v>
      </c>
      <c r="E4" s="18" t="s">
        <v>36</v>
      </c>
      <c r="F4" s="18" t="s">
        <v>37</v>
      </c>
      <c r="G4" s="18" t="s">
        <v>38</v>
      </c>
      <c r="H4" s="18" t="s">
        <v>39</v>
      </c>
      <c r="I4" s="18" t="s">
        <v>40</v>
      </c>
      <c r="J4" s="18" t="s">
        <v>29</v>
      </c>
      <c r="K4" s="18" t="s">
        <v>30</v>
      </c>
      <c r="L4" s="18" t="s">
        <v>41</v>
      </c>
      <c r="M4" s="18" t="s">
        <v>32</v>
      </c>
      <c r="N4" s="18" t="s">
        <v>42</v>
      </c>
      <c r="O4" s="20" t="s">
        <v>34</v>
      </c>
      <c r="P4" s="20" t="s">
        <v>35</v>
      </c>
      <c r="Q4" s="20" t="s">
        <v>36</v>
      </c>
      <c r="R4" s="20" t="s">
        <v>37</v>
      </c>
      <c r="S4" s="20" t="s">
        <v>38</v>
      </c>
      <c r="T4" s="20" t="s">
        <v>39</v>
      </c>
      <c r="U4" s="20" t="s">
        <v>40</v>
      </c>
      <c r="V4" s="20" t="s">
        <v>29</v>
      </c>
      <c r="W4" s="20" t="s">
        <v>30</v>
      </c>
      <c r="X4" s="20" t="s">
        <v>41</v>
      </c>
      <c r="Y4" s="20" t="s">
        <v>32</v>
      </c>
      <c r="Z4" s="20" t="s">
        <v>42</v>
      </c>
      <c r="AA4" s="3" t="s">
        <v>22</v>
      </c>
      <c r="AB4" s="3" t="s">
        <v>23</v>
      </c>
      <c r="AC4" s="3" t="s">
        <v>24</v>
      </c>
      <c r="AD4" s="3" t="s">
        <v>25</v>
      </c>
      <c r="AE4" s="3" t="s">
        <v>26</v>
      </c>
      <c r="AF4" s="3" t="s">
        <v>27</v>
      </c>
      <c r="AG4" s="3" t="s">
        <v>28</v>
      </c>
      <c r="AH4" s="3" t="s">
        <v>29</v>
      </c>
      <c r="AI4" s="3" t="s">
        <v>30</v>
      </c>
      <c r="AJ4" s="3" t="s">
        <v>31</v>
      </c>
      <c r="AK4" s="3" t="s">
        <v>32</v>
      </c>
      <c r="AL4" s="3" t="s">
        <v>33</v>
      </c>
      <c r="AM4" s="6" t="s">
        <v>22</v>
      </c>
      <c r="AN4" s="6" t="s">
        <v>23</v>
      </c>
      <c r="AO4" s="6" t="s">
        <v>24</v>
      </c>
      <c r="AP4" s="6" t="s">
        <v>25</v>
      </c>
      <c r="AQ4" s="6" t="s">
        <v>26</v>
      </c>
      <c r="AR4" s="6" t="s">
        <v>27</v>
      </c>
      <c r="AS4" s="6" t="s">
        <v>28</v>
      </c>
      <c r="AT4" s="6" t="s">
        <v>29</v>
      </c>
      <c r="AU4" s="6" t="s">
        <v>30</v>
      </c>
      <c r="AV4" s="6" t="s">
        <v>31</v>
      </c>
      <c r="AW4" s="6" t="s">
        <v>32</v>
      </c>
      <c r="AX4" s="6" t="s">
        <v>33</v>
      </c>
    </row>
    <row r="5" spans="1:50" x14ac:dyDescent="0.35">
      <c r="A5" s="8"/>
      <c r="B5" s="8"/>
      <c r="C5" s="3" t="s">
        <v>43</v>
      </c>
      <c r="D5" s="3" t="s">
        <v>43</v>
      </c>
      <c r="E5" s="3" t="s">
        <v>43</v>
      </c>
      <c r="F5" s="3" t="s">
        <v>43</v>
      </c>
      <c r="G5" s="3" t="s">
        <v>43</v>
      </c>
      <c r="H5" s="3" t="s">
        <v>43</v>
      </c>
      <c r="I5" s="3" t="s">
        <v>43</v>
      </c>
      <c r="J5" s="3" t="s">
        <v>43</v>
      </c>
      <c r="K5" s="3" t="s">
        <v>43</v>
      </c>
      <c r="L5" s="3" t="s">
        <v>43</v>
      </c>
      <c r="M5" s="3" t="s">
        <v>43</v>
      </c>
      <c r="N5" s="3" t="s">
        <v>43</v>
      </c>
      <c r="O5" s="7" t="s">
        <v>45</v>
      </c>
      <c r="P5" s="7" t="s">
        <v>45</v>
      </c>
      <c r="Q5" s="7" t="s">
        <v>45</v>
      </c>
      <c r="R5" s="7" t="s">
        <v>45</v>
      </c>
      <c r="S5" s="7" t="s">
        <v>45</v>
      </c>
      <c r="T5" s="7" t="s">
        <v>45</v>
      </c>
      <c r="U5" s="7" t="s">
        <v>45</v>
      </c>
      <c r="V5" s="7" t="s">
        <v>45</v>
      </c>
      <c r="W5" s="7" t="s">
        <v>45</v>
      </c>
      <c r="X5" s="7" t="s">
        <v>45</v>
      </c>
      <c r="Y5" s="7" t="s">
        <v>45</v>
      </c>
      <c r="Z5" s="7" t="s">
        <v>45</v>
      </c>
      <c r="AA5" s="18" t="s">
        <v>34</v>
      </c>
      <c r="AB5" s="18" t="s">
        <v>35</v>
      </c>
      <c r="AC5" s="18" t="s">
        <v>36</v>
      </c>
      <c r="AD5" s="18" t="s">
        <v>37</v>
      </c>
      <c r="AE5" s="18" t="s">
        <v>38</v>
      </c>
      <c r="AF5" s="18" t="s">
        <v>39</v>
      </c>
      <c r="AG5" s="18" t="s">
        <v>40</v>
      </c>
      <c r="AH5" s="18" t="s">
        <v>29</v>
      </c>
      <c r="AI5" s="18" t="s">
        <v>30</v>
      </c>
      <c r="AJ5" s="18" t="s">
        <v>41</v>
      </c>
      <c r="AK5" s="18" t="s">
        <v>32</v>
      </c>
      <c r="AL5" s="18" t="s">
        <v>42</v>
      </c>
      <c r="AM5" s="20" t="s">
        <v>34</v>
      </c>
      <c r="AN5" s="20" t="s">
        <v>35</v>
      </c>
      <c r="AO5" s="20" t="s">
        <v>36</v>
      </c>
      <c r="AP5" s="20" t="s">
        <v>37</v>
      </c>
      <c r="AQ5" s="20" t="s">
        <v>38</v>
      </c>
      <c r="AR5" s="20" t="s">
        <v>39</v>
      </c>
      <c r="AS5" s="20" t="s">
        <v>40</v>
      </c>
      <c r="AT5" s="20" t="s">
        <v>29</v>
      </c>
      <c r="AU5" s="20" t="s">
        <v>30</v>
      </c>
      <c r="AV5" s="20" t="s">
        <v>41</v>
      </c>
      <c r="AW5" s="20" t="s">
        <v>32</v>
      </c>
      <c r="AX5" s="20" t="s">
        <v>42</v>
      </c>
    </row>
    <row r="6" spans="1:50" x14ac:dyDescent="0.35">
      <c r="A6" s="8" t="s">
        <v>50</v>
      </c>
      <c r="B6" s="11" t="s">
        <v>51</v>
      </c>
      <c r="C6" s="21">
        <v>208405</v>
      </c>
      <c r="D6" s="21">
        <v>218936</v>
      </c>
      <c r="E6" s="21">
        <v>233384</v>
      </c>
      <c r="F6" s="21">
        <v>262149</v>
      </c>
      <c r="G6" s="21">
        <v>322059</v>
      </c>
      <c r="H6" s="21">
        <v>407092</v>
      </c>
      <c r="I6" s="21">
        <v>523645</v>
      </c>
      <c r="J6" s="21">
        <v>487883</v>
      </c>
      <c r="K6" s="21">
        <v>295464</v>
      </c>
      <c r="L6" s="21">
        <v>288742</v>
      </c>
      <c r="M6" s="21">
        <v>261857</v>
      </c>
      <c r="N6" s="21">
        <v>280339</v>
      </c>
      <c r="O6" s="21">
        <v>196442</v>
      </c>
      <c r="P6" s="21">
        <v>221666</v>
      </c>
      <c r="Q6" s="21">
        <v>226277</v>
      </c>
      <c r="R6" s="21">
        <v>250191</v>
      </c>
      <c r="S6" s="21">
        <v>264763</v>
      </c>
      <c r="T6" s="21">
        <v>337119</v>
      </c>
      <c r="U6" s="21">
        <v>481498</v>
      </c>
      <c r="V6" s="21">
        <v>428925</v>
      </c>
      <c r="W6" s="21">
        <v>273789</v>
      </c>
      <c r="X6" s="21">
        <v>251345</v>
      </c>
      <c r="Y6" s="21">
        <v>222494</v>
      </c>
      <c r="Z6" s="21">
        <v>271221</v>
      </c>
      <c r="AA6" s="21">
        <f>O6-C6</f>
        <v>-11963</v>
      </c>
      <c r="AB6" s="21">
        <f t="shared" ref="AB6:AL6" si="0">P6-D6</f>
        <v>2730</v>
      </c>
      <c r="AC6" s="21">
        <f t="shared" si="0"/>
        <v>-7107</v>
      </c>
      <c r="AD6" s="21">
        <f t="shared" si="0"/>
        <v>-11958</v>
      </c>
      <c r="AE6" s="21">
        <f t="shared" si="0"/>
        <v>-57296</v>
      </c>
      <c r="AF6" s="21">
        <f t="shared" si="0"/>
        <v>-69973</v>
      </c>
      <c r="AG6" s="21">
        <f t="shared" si="0"/>
        <v>-42147</v>
      </c>
      <c r="AH6" s="21">
        <f t="shared" si="0"/>
        <v>-58958</v>
      </c>
      <c r="AI6" s="21">
        <f t="shared" si="0"/>
        <v>-21675</v>
      </c>
      <c r="AJ6" s="21">
        <f t="shared" si="0"/>
        <v>-37397</v>
      </c>
      <c r="AK6" s="21">
        <f t="shared" si="0"/>
        <v>-39363</v>
      </c>
      <c r="AL6" s="21">
        <f t="shared" si="0"/>
        <v>-9118</v>
      </c>
      <c r="AM6" s="42">
        <f>(O6-C6)/C6</f>
        <v>-5.7402653487200403E-2</v>
      </c>
      <c r="AN6" s="42">
        <f t="shared" ref="AN6:AX6" si="1">(P6-D6)/D6</f>
        <v>1.2469397449482954E-2</v>
      </c>
      <c r="AO6" s="42">
        <f t="shared" si="1"/>
        <v>-3.0451959003187878E-2</v>
      </c>
      <c r="AP6" s="42">
        <f t="shared" si="1"/>
        <v>-4.5615279859926985E-2</v>
      </c>
      <c r="AQ6" s="42">
        <f t="shared" si="1"/>
        <v>-0.17790529064550284</v>
      </c>
      <c r="AR6" s="42">
        <f t="shared" si="1"/>
        <v>-0.17188497931671465</v>
      </c>
      <c r="AS6" s="42">
        <f t="shared" si="1"/>
        <v>-8.0487735011314912E-2</v>
      </c>
      <c r="AT6" s="42">
        <f t="shared" si="1"/>
        <v>-0.12084454674583865</v>
      </c>
      <c r="AU6" s="42">
        <f t="shared" si="1"/>
        <v>-7.3359190967427504E-2</v>
      </c>
      <c r="AV6" s="42">
        <f t="shared" si="1"/>
        <v>-0.1295170082634324</v>
      </c>
      <c r="AW6" s="42">
        <f t="shared" si="1"/>
        <v>-0.15032250426759644</v>
      </c>
      <c r="AX6" s="42">
        <f t="shared" si="1"/>
        <v>-3.252490734432241E-2</v>
      </c>
    </row>
    <row r="7" spans="1:50" x14ac:dyDescent="0.35">
      <c r="A7" s="8" t="s">
        <v>52</v>
      </c>
      <c r="B7" s="22" t="s">
        <v>0</v>
      </c>
      <c r="C7" s="21">
        <v>94757</v>
      </c>
      <c r="D7" s="21">
        <v>108322</v>
      </c>
      <c r="E7" s="21">
        <v>109420</v>
      </c>
      <c r="F7" s="21">
        <v>105940</v>
      </c>
      <c r="G7" s="21">
        <v>110780</v>
      </c>
      <c r="H7" s="21">
        <v>152237</v>
      </c>
      <c r="I7" s="21">
        <v>195486</v>
      </c>
      <c r="J7" s="21">
        <v>201684</v>
      </c>
      <c r="K7" s="21">
        <v>105002</v>
      </c>
      <c r="L7" s="21">
        <v>116064</v>
      </c>
      <c r="M7" s="21">
        <v>115870</v>
      </c>
      <c r="N7" s="21">
        <v>120964</v>
      </c>
      <c r="O7" s="21">
        <v>114202</v>
      </c>
      <c r="P7" s="21">
        <v>118745</v>
      </c>
      <c r="Q7" s="21">
        <v>124543</v>
      </c>
      <c r="R7" s="21">
        <v>123907</v>
      </c>
      <c r="S7" s="21">
        <v>123742</v>
      </c>
      <c r="T7" s="21">
        <v>174282</v>
      </c>
      <c r="U7" s="21">
        <v>239428</v>
      </c>
      <c r="V7" s="21">
        <v>225002</v>
      </c>
      <c r="W7" s="21">
        <v>135635</v>
      </c>
      <c r="X7" s="21">
        <v>126943</v>
      </c>
      <c r="Y7" s="21">
        <v>118902</v>
      </c>
      <c r="Z7" s="21">
        <v>130574</v>
      </c>
      <c r="AA7" s="21">
        <f t="shared" ref="AA7:AA29" si="2">O7-C7</f>
        <v>19445</v>
      </c>
      <c r="AB7" s="21">
        <f t="shared" ref="AB7:AB29" si="3">P7-D7</f>
        <v>10423</v>
      </c>
      <c r="AC7" s="21">
        <f t="shared" ref="AC7:AC29" si="4">Q7-E7</f>
        <v>15123</v>
      </c>
      <c r="AD7" s="21">
        <f t="shared" ref="AD7:AD29" si="5">R7-F7</f>
        <v>17967</v>
      </c>
      <c r="AE7" s="21">
        <f t="shared" ref="AE7:AE29" si="6">S7-G7</f>
        <v>12962</v>
      </c>
      <c r="AF7" s="21">
        <f t="shared" ref="AF7:AF29" si="7">T7-H7</f>
        <v>22045</v>
      </c>
      <c r="AG7" s="21">
        <f t="shared" ref="AG7:AG29" si="8">U7-I7</f>
        <v>43942</v>
      </c>
      <c r="AH7" s="21">
        <f t="shared" ref="AH7:AH29" si="9">V7-J7</f>
        <v>23318</v>
      </c>
      <c r="AI7" s="21">
        <f t="shared" ref="AI7:AI29" si="10">W7-K7</f>
        <v>30633</v>
      </c>
      <c r="AJ7" s="21">
        <f t="shared" ref="AJ7:AJ29" si="11">X7-L7</f>
        <v>10879</v>
      </c>
      <c r="AK7" s="21">
        <f t="shared" ref="AK7:AK29" si="12">Y7-M7</f>
        <v>3032</v>
      </c>
      <c r="AL7" s="21">
        <f t="shared" ref="AL7:AL29" si="13">Z7-N7</f>
        <v>9610</v>
      </c>
      <c r="AM7" s="42">
        <f t="shared" ref="AM7:AM29" si="14">(O7-C7)/C7</f>
        <v>0.20520911383855547</v>
      </c>
      <c r="AN7" s="42">
        <f t="shared" ref="AN7:AN29" si="15">(P7-D7)/D7</f>
        <v>9.622237403297576E-2</v>
      </c>
      <c r="AO7" s="42">
        <f t="shared" ref="AO7:AO29" si="16">(Q7-E7)/E7</f>
        <v>0.13821056479619814</v>
      </c>
      <c r="AP7" s="42">
        <f t="shared" ref="AP7:AP29" si="17">(R7-F7)/F7</f>
        <v>0.16959599773456674</v>
      </c>
      <c r="AQ7" s="42">
        <f t="shared" ref="AQ7:AQ29" si="18">(S7-G7)/G7</f>
        <v>0.11700667990612024</v>
      </c>
      <c r="AR7" s="42">
        <f t="shared" ref="AR7:AR29" si="19">(T7-H7)/H7</f>
        <v>0.14480710996669666</v>
      </c>
      <c r="AS7" s="42">
        <f t="shared" ref="AS7:AS29" si="20">(U7-I7)/I7</f>
        <v>0.22478336044524927</v>
      </c>
      <c r="AT7" s="42">
        <f t="shared" ref="AT7:AT29" si="21">(V7-J7)/J7</f>
        <v>0.11561650899426826</v>
      </c>
      <c r="AU7" s="42">
        <f t="shared" ref="AU7:AU29" si="22">(W7-K7)/K7</f>
        <v>0.29173730024190014</v>
      </c>
      <c r="AV7" s="42">
        <f t="shared" ref="AV7:AV29" si="23">(X7-L7)/L7</f>
        <v>9.3732768127929425E-2</v>
      </c>
      <c r="AW7" s="42">
        <f t="shared" ref="AW7:AW29" si="24">(Y7-M7)/M7</f>
        <v>2.6167256408043498E-2</v>
      </c>
      <c r="AX7" s="42">
        <f t="shared" ref="AX7:AX29" si="25">(Z7-N7)/N7</f>
        <v>7.9445124169174305E-2</v>
      </c>
    </row>
    <row r="8" spans="1:50" s="27" customFormat="1" x14ac:dyDescent="0.35">
      <c r="A8" s="15" t="s">
        <v>53</v>
      </c>
      <c r="B8" s="24" t="s">
        <v>1</v>
      </c>
      <c r="C8" s="25">
        <v>113648</v>
      </c>
      <c r="D8" s="25">
        <v>110614</v>
      </c>
      <c r="E8" s="25">
        <v>123964</v>
      </c>
      <c r="F8" s="25">
        <v>156209</v>
      </c>
      <c r="G8" s="25">
        <v>211279</v>
      </c>
      <c r="H8" s="25">
        <v>254855</v>
      </c>
      <c r="I8" s="25">
        <v>328159</v>
      </c>
      <c r="J8" s="25">
        <v>286199</v>
      </c>
      <c r="K8" s="25">
        <v>190462</v>
      </c>
      <c r="L8" s="25">
        <v>172678</v>
      </c>
      <c r="M8" s="25">
        <v>145987</v>
      </c>
      <c r="N8" s="25">
        <v>159375</v>
      </c>
      <c r="O8" s="25">
        <v>82240</v>
      </c>
      <c r="P8" s="25">
        <v>102921</v>
      </c>
      <c r="Q8" s="25">
        <v>101734</v>
      </c>
      <c r="R8" s="25">
        <v>126284</v>
      </c>
      <c r="S8" s="25">
        <v>141021</v>
      </c>
      <c r="T8" s="25">
        <v>162837</v>
      </c>
      <c r="U8" s="25">
        <v>242070</v>
      </c>
      <c r="V8" s="25">
        <v>203923</v>
      </c>
      <c r="W8" s="25">
        <v>138154</v>
      </c>
      <c r="X8" s="25">
        <v>124402</v>
      </c>
      <c r="Y8" s="25">
        <v>103592</v>
      </c>
      <c r="Z8" s="25">
        <v>140647</v>
      </c>
      <c r="AA8" s="25">
        <f t="shared" si="2"/>
        <v>-31408</v>
      </c>
      <c r="AB8" s="25">
        <f t="shared" si="3"/>
        <v>-7693</v>
      </c>
      <c r="AC8" s="25">
        <f t="shared" si="4"/>
        <v>-22230</v>
      </c>
      <c r="AD8" s="25">
        <f t="shared" si="5"/>
        <v>-29925</v>
      </c>
      <c r="AE8" s="25">
        <f t="shared" si="6"/>
        <v>-70258</v>
      </c>
      <c r="AF8" s="25">
        <f t="shared" si="7"/>
        <v>-92018</v>
      </c>
      <c r="AG8" s="25">
        <f t="shared" si="8"/>
        <v>-86089</v>
      </c>
      <c r="AH8" s="25">
        <f t="shared" si="9"/>
        <v>-82276</v>
      </c>
      <c r="AI8" s="25">
        <f t="shared" si="10"/>
        <v>-52308</v>
      </c>
      <c r="AJ8" s="25">
        <f t="shared" si="11"/>
        <v>-48276</v>
      </c>
      <c r="AK8" s="25">
        <f t="shared" si="12"/>
        <v>-42395</v>
      </c>
      <c r="AL8" s="25">
        <f t="shared" si="13"/>
        <v>-18728</v>
      </c>
      <c r="AM8" s="44">
        <f t="shared" si="14"/>
        <v>-0.27636210052090665</v>
      </c>
      <c r="AN8" s="44">
        <f t="shared" si="15"/>
        <v>-6.9548158460954315E-2</v>
      </c>
      <c r="AO8" s="44">
        <f t="shared" si="16"/>
        <v>-0.17932625600980931</v>
      </c>
      <c r="AP8" s="44">
        <f t="shared" si="17"/>
        <v>-0.19157026803833327</v>
      </c>
      <c r="AQ8" s="44">
        <f t="shared" si="18"/>
        <v>-0.3325365985261195</v>
      </c>
      <c r="AR8" s="44">
        <f t="shared" si="19"/>
        <v>-0.36106021070804967</v>
      </c>
      <c r="AS8" s="44">
        <f t="shared" si="20"/>
        <v>-0.26233929284279878</v>
      </c>
      <c r="AT8" s="44">
        <f t="shared" si="21"/>
        <v>-0.28747829307579692</v>
      </c>
      <c r="AU8" s="44">
        <f t="shared" si="22"/>
        <v>-0.27463746049080656</v>
      </c>
      <c r="AV8" s="44">
        <f t="shared" si="23"/>
        <v>-0.27957238327986195</v>
      </c>
      <c r="AW8" s="44">
        <f t="shared" si="24"/>
        <v>-0.29040257009185749</v>
      </c>
      <c r="AX8" s="44">
        <f t="shared" si="25"/>
        <v>-0.11750901960784314</v>
      </c>
    </row>
    <row r="9" spans="1:50" x14ac:dyDescent="0.35">
      <c r="A9" s="8" t="s">
        <v>54</v>
      </c>
      <c r="B9" s="22" t="s">
        <v>15</v>
      </c>
      <c r="C9" s="21">
        <v>31968</v>
      </c>
      <c r="D9" s="21">
        <v>51416</v>
      </c>
      <c r="E9" s="21">
        <v>45353</v>
      </c>
      <c r="F9" s="21">
        <v>62142</v>
      </c>
      <c r="G9" s="21">
        <v>69053</v>
      </c>
      <c r="H9" s="21">
        <v>81802</v>
      </c>
      <c r="I9" s="21">
        <v>137319</v>
      </c>
      <c r="J9" s="21">
        <v>81886</v>
      </c>
      <c r="K9" s="21">
        <v>58333</v>
      </c>
      <c r="L9" s="21">
        <v>67888</v>
      </c>
      <c r="M9" s="21">
        <v>54105</v>
      </c>
      <c r="N9" s="21">
        <v>63380</v>
      </c>
      <c r="O9" s="21">
        <v>29314</v>
      </c>
      <c r="P9" s="21">
        <v>48098</v>
      </c>
      <c r="Q9" s="21">
        <v>39507</v>
      </c>
      <c r="R9" s="21">
        <v>58063</v>
      </c>
      <c r="S9" s="21">
        <v>60459</v>
      </c>
      <c r="T9" s="21">
        <v>70628</v>
      </c>
      <c r="U9" s="21">
        <v>125655</v>
      </c>
      <c r="V9" s="21">
        <v>68343</v>
      </c>
      <c r="W9" s="21">
        <v>48067</v>
      </c>
      <c r="X9" s="21">
        <v>53244</v>
      </c>
      <c r="Y9" s="21">
        <v>35267</v>
      </c>
      <c r="Z9" s="21">
        <v>60333</v>
      </c>
      <c r="AA9" s="21">
        <f t="shared" si="2"/>
        <v>-2654</v>
      </c>
      <c r="AB9" s="21">
        <f t="shared" si="3"/>
        <v>-3318</v>
      </c>
      <c r="AC9" s="21">
        <f t="shared" si="4"/>
        <v>-5846</v>
      </c>
      <c r="AD9" s="21">
        <f t="shared" si="5"/>
        <v>-4079</v>
      </c>
      <c r="AE9" s="21">
        <f t="shared" si="6"/>
        <v>-8594</v>
      </c>
      <c r="AF9" s="21">
        <f t="shared" si="7"/>
        <v>-11174</v>
      </c>
      <c r="AG9" s="21">
        <f t="shared" si="8"/>
        <v>-11664</v>
      </c>
      <c r="AH9" s="21">
        <f t="shared" si="9"/>
        <v>-13543</v>
      </c>
      <c r="AI9" s="21">
        <f t="shared" si="10"/>
        <v>-10266</v>
      </c>
      <c r="AJ9" s="21">
        <f t="shared" si="11"/>
        <v>-14644</v>
      </c>
      <c r="AK9" s="21">
        <f t="shared" si="12"/>
        <v>-18838</v>
      </c>
      <c r="AL9" s="21">
        <f t="shared" si="13"/>
        <v>-3047</v>
      </c>
      <c r="AM9" s="42">
        <f t="shared" si="14"/>
        <v>-8.3020520520520516E-2</v>
      </c>
      <c r="AN9" s="42">
        <f t="shared" si="15"/>
        <v>-6.4532441263419948E-2</v>
      </c>
      <c r="AO9" s="42">
        <f t="shared" si="16"/>
        <v>-0.12889996251626132</v>
      </c>
      <c r="AP9" s="42">
        <f t="shared" si="17"/>
        <v>-6.563998583888514E-2</v>
      </c>
      <c r="AQ9" s="42">
        <f t="shared" si="18"/>
        <v>-0.12445512866928302</v>
      </c>
      <c r="AR9" s="42">
        <f t="shared" si="19"/>
        <v>-0.13659812718515441</v>
      </c>
      <c r="AS9" s="42">
        <f t="shared" si="20"/>
        <v>-8.4940904026391109E-2</v>
      </c>
      <c r="AT9" s="42">
        <f t="shared" si="21"/>
        <v>-0.16538846689299758</v>
      </c>
      <c r="AU9" s="42">
        <f t="shared" si="22"/>
        <v>-0.17598957708329763</v>
      </c>
      <c r="AV9" s="42">
        <f t="shared" si="23"/>
        <v>-0.21570822531227904</v>
      </c>
      <c r="AW9" s="42">
        <f t="shared" si="24"/>
        <v>-0.34817484520839109</v>
      </c>
      <c r="AX9" s="42">
        <f t="shared" si="25"/>
        <v>-4.8075102556011363E-2</v>
      </c>
    </row>
    <row r="10" spans="1:50" x14ac:dyDescent="0.35">
      <c r="A10" s="8" t="s">
        <v>55</v>
      </c>
      <c r="B10" s="22" t="s">
        <v>8</v>
      </c>
      <c r="C10" s="21">
        <v>10007</v>
      </c>
      <c r="D10" s="21">
        <v>11343</v>
      </c>
      <c r="E10" s="21">
        <v>14523</v>
      </c>
      <c r="F10" s="21">
        <v>13873</v>
      </c>
      <c r="G10" s="21">
        <v>16034</v>
      </c>
      <c r="H10" s="21">
        <v>17531</v>
      </c>
      <c r="I10" s="21">
        <v>19612</v>
      </c>
      <c r="J10" s="21">
        <v>21674</v>
      </c>
      <c r="K10" s="21">
        <v>12872</v>
      </c>
      <c r="L10" s="21">
        <v>14463</v>
      </c>
      <c r="M10" s="21">
        <v>15348</v>
      </c>
      <c r="N10" s="21">
        <v>15580</v>
      </c>
      <c r="O10" s="21">
        <v>13873</v>
      </c>
      <c r="P10" s="21">
        <v>13660</v>
      </c>
      <c r="Q10" s="21">
        <v>18817</v>
      </c>
      <c r="R10" s="21">
        <v>19399</v>
      </c>
      <c r="S10" s="21">
        <v>18545</v>
      </c>
      <c r="T10" s="21">
        <v>16927</v>
      </c>
      <c r="U10" s="21">
        <v>22005</v>
      </c>
      <c r="V10" s="21">
        <v>28125</v>
      </c>
      <c r="W10" s="21">
        <v>17658</v>
      </c>
      <c r="X10" s="21">
        <v>19457</v>
      </c>
      <c r="Y10" s="21">
        <v>19592</v>
      </c>
      <c r="Z10" s="21">
        <v>21105</v>
      </c>
      <c r="AA10" s="21">
        <f t="shared" si="2"/>
        <v>3866</v>
      </c>
      <c r="AB10" s="21">
        <f t="shared" si="3"/>
        <v>2317</v>
      </c>
      <c r="AC10" s="21">
        <f t="shared" si="4"/>
        <v>4294</v>
      </c>
      <c r="AD10" s="21">
        <f t="shared" si="5"/>
        <v>5526</v>
      </c>
      <c r="AE10" s="21">
        <f t="shared" si="6"/>
        <v>2511</v>
      </c>
      <c r="AF10" s="21">
        <f t="shared" si="7"/>
        <v>-604</v>
      </c>
      <c r="AG10" s="21">
        <f t="shared" si="8"/>
        <v>2393</v>
      </c>
      <c r="AH10" s="21">
        <f t="shared" si="9"/>
        <v>6451</v>
      </c>
      <c r="AI10" s="21">
        <f t="shared" si="10"/>
        <v>4786</v>
      </c>
      <c r="AJ10" s="21">
        <f t="shared" si="11"/>
        <v>4994</v>
      </c>
      <c r="AK10" s="21">
        <f t="shared" si="12"/>
        <v>4244</v>
      </c>
      <c r="AL10" s="21">
        <f t="shared" si="13"/>
        <v>5525</v>
      </c>
      <c r="AM10" s="42">
        <f t="shared" si="14"/>
        <v>0.38632956930148898</v>
      </c>
      <c r="AN10" s="42">
        <f t="shared" si="15"/>
        <v>0.20426694877898263</v>
      </c>
      <c r="AO10" s="42">
        <f t="shared" si="16"/>
        <v>0.29566893892446466</v>
      </c>
      <c r="AP10" s="42">
        <f t="shared" si="17"/>
        <v>0.39832768687378362</v>
      </c>
      <c r="AQ10" s="42">
        <f t="shared" si="18"/>
        <v>0.15660471498066608</v>
      </c>
      <c r="AR10" s="42">
        <f t="shared" si="19"/>
        <v>-3.4453254235354516E-2</v>
      </c>
      <c r="AS10" s="42">
        <f t="shared" si="20"/>
        <v>0.122017132367938</v>
      </c>
      <c r="AT10" s="42">
        <f t="shared" si="21"/>
        <v>0.29763772261696042</v>
      </c>
      <c r="AU10" s="42">
        <f t="shared" si="22"/>
        <v>0.37181479179614668</v>
      </c>
      <c r="AV10" s="42">
        <f t="shared" si="23"/>
        <v>0.34529489041001177</v>
      </c>
      <c r="AW10" s="42">
        <f t="shared" si="24"/>
        <v>0.27651811310919988</v>
      </c>
      <c r="AX10" s="42">
        <f t="shared" si="25"/>
        <v>0.35462130937098846</v>
      </c>
    </row>
    <row r="11" spans="1:50" x14ac:dyDescent="0.35">
      <c r="A11" s="8" t="s">
        <v>56</v>
      </c>
      <c r="B11" s="22" t="s">
        <v>13</v>
      </c>
      <c r="C11" s="21">
        <v>3280</v>
      </c>
      <c r="D11" s="21">
        <v>3427</v>
      </c>
      <c r="E11" s="21">
        <v>5169</v>
      </c>
      <c r="F11" s="21">
        <v>8371</v>
      </c>
      <c r="G11" s="21">
        <v>16367</v>
      </c>
      <c r="H11" s="21">
        <v>26814</v>
      </c>
      <c r="I11" s="21">
        <v>30677</v>
      </c>
      <c r="J11" s="21">
        <v>30310</v>
      </c>
      <c r="K11" s="21">
        <v>17716</v>
      </c>
      <c r="L11" s="21">
        <v>11708</v>
      </c>
      <c r="M11" s="21">
        <v>3942</v>
      </c>
      <c r="N11" s="21">
        <v>4255</v>
      </c>
      <c r="O11" s="21">
        <v>3999</v>
      </c>
      <c r="P11" s="21">
        <v>3435</v>
      </c>
      <c r="Q11" s="21">
        <v>4239</v>
      </c>
      <c r="R11" s="21">
        <v>4518</v>
      </c>
      <c r="S11" s="21">
        <v>7617</v>
      </c>
      <c r="T11" s="21">
        <v>11221</v>
      </c>
      <c r="U11" s="21">
        <v>13268</v>
      </c>
      <c r="V11" s="21">
        <v>15437</v>
      </c>
      <c r="W11" s="21">
        <v>8960</v>
      </c>
      <c r="X11" s="21">
        <v>5790</v>
      </c>
      <c r="Y11" s="21">
        <v>3942</v>
      </c>
      <c r="Z11" s="21">
        <v>5361</v>
      </c>
      <c r="AA11" s="21">
        <f t="shared" si="2"/>
        <v>719</v>
      </c>
      <c r="AB11" s="21">
        <f t="shared" si="3"/>
        <v>8</v>
      </c>
      <c r="AC11" s="21">
        <f t="shared" si="4"/>
        <v>-930</v>
      </c>
      <c r="AD11" s="21">
        <f t="shared" si="5"/>
        <v>-3853</v>
      </c>
      <c r="AE11" s="21">
        <f t="shared" si="6"/>
        <v>-8750</v>
      </c>
      <c r="AF11" s="21">
        <f t="shared" si="7"/>
        <v>-15593</v>
      </c>
      <c r="AG11" s="21">
        <f t="shared" si="8"/>
        <v>-17409</v>
      </c>
      <c r="AH11" s="21">
        <f t="shared" si="9"/>
        <v>-14873</v>
      </c>
      <c r="AI11" s="21">
        <f t="shared" si="10"/>
        <v>-8756</v>
      </c>
      <c r="AJ11" s="21">
        <f t="shared" si="11"/>
        <v>-5918</v>
      </c>
      <c r="AK11" s="21">
        <f t="shared" si="12"/>
        <v>0</v>
      </c>
      <c r="AL11" s="21">
        <f t="shared" si="13"/>
        <v>1106</v>
      </c>
      <c r="AM11" s="42">
        <f t="shared" si="14"/>
        <v>0.21920731707317073</v>
      </c>
      <c r="AN11" s="42">
        <f t="shared" si="15"/>
        <v>2.3344032681645753E-3</v>
      </c>
      <c r="AO11" s="42">
        <f t="shared" si="16"/>
        <v>-0.17991874637260591</v>
      </c>
      <c r="AP11" s="42">
        <f t="shared" si="17"/>
        <v>-0.46027953649504239</v>
      </c>
      <c r="AQ11" s="42">
        <f t="shared" si="18"/>
        <v>-0.53461232968778638</v>
      </c>
      <c r="AR11" s="42">
        <f t="shared" si="19"/>
        <v>-0.58152457671365709</v>
      </c>
      <c r="AS11" s="42">
        <f t="shared" si="20"/>
        <v>-0.567493561951951</v>
      </c>
      <c r="AT11" s="42">
        <f t="shared" si="21"/>
        <v>-0.49069613988782579</v>
      </c>
      <c r="AU11" s="42">
        <f t="shared" si="22"/>
        <v>-0.49424249266200043</v>
      </c>
      <c r="AV11" s="42">
        <f t="shared" si="23"/>
        <v>-0.50546634779637856</v>
      </c>
      <c r="AW11" s="42">
        <f t="shared" si="24"/>
        <v>0</v>
      </c>
      <c r="AX11" s="42">
        <f t="shared" si="25"/>
        <v>0.25992949471210341</v>
      </c>
    </row>
    <row r="12" spans="1:50" x14ac:dyDescent="0.35">
      <c r="A12" s="8" t="s">
        <v>59</v>
      </c>
      <c r="B12" s="22" t="s">
        <v>7</v>
      </c>
      <c r="C12" s="21">
        <v>3631</v>
      </c>
      <c r="D12" s="21">
        <v>3346</v>
      </c>
      <c r="E12" s="21">
        <v>4262</v>
      </c>
      <c r="F12" s="21">
        <v>5811</v>
      </c>
      <c r="G12" s="21">
        <v>8039</v>
      </c>
      <c r="H12" s="21">
        <v>10638</v>
      </c>
      <c r="I12" s="21">
        <v>9752</v>
      </c>
      <c r="J12" s="21">
        <v>10431</v>
      </c>
      <c r="K12" s="21">
        <v>6876</v>
      </c>
      <c r="L12" s="21">
        <v>6594</v>
      </c>
      <c r="M12" s="21">
        <v>5144</v>
      </c>
      <c r="N12" s="21">
        <v>5510</v>
      </c>
      <c r="O12" s="21">
        <v>3929</v>
      </c>
      <c r="P12" s="21">
        <v>3291</v>
      </c>
      <c r="Q12" s="21">
        <v>3992</v>
      </c>
      <c r="R12" s="21">
        <v>5181</v>
      </c>
      <c r="S12" s="21">
        <v>6802</v>
      </c>
      <c r="T12" s="21">
        <v>8298</v>
      </c>
      <c r="U12" s="21">
        <v>9215</v>
      </c>
      <c r="V12" s="21">
        <v>14103</v>
      </c>
      <c r="W12" s="21">
        <v>7551</v>
      </c>
      <c r="X12" s="21">
        <v>5557</v>
      </c>
      <c r="Y12" s="21">
        <v>4667</v>
      </c>
      <c r="Z12" s="21">
        <v>6376</v>
      </c>
      <c r="AA12" s="21">
        <f t="shared" si="2"/>
        <v>298</v>
      </c>
      <c r="AB12" s="21">
        <f t="shared" si="3"/>
        <v>-55</v>
      </c>
      <c r="AC12" s="21">
        <f t="shared" si="4"/>
        <v>-270</v>
      </c>
      <c r="AD12" s="21">
        <f t="shared" si="5"/>
        <v>-630</v>
      </c>
      <c r="AE12" s="21">
        <f t="shared" si="6"/>
        <v>-1237</v>
      </c>
      <c r="AF12" s="21">
        <f t="shared" si="7"/>
        <v>-2340</v>
      </c>
      <c r="AG12" s="21">
        <f t="shared" si="8"/>
        <v>-537</v>
      </c>
      <c r="AH12" s="21">
        <f t="shared" si="9"/>
        <v>3672</v>
      </c>
      <c r="AI12" s="21">
        <f t="shared" si="10"/>
        <v>675</v>
      </c>
      <c r="AJ12" s="21">
        <f t="shared" si="11"/>
        <v>-1037</v>
      </c>
      <c r="AK12" s="21">
        <f t="shared" si="12"/>
        <v>-477</v>
      </c>
      <c r="AL12" s="21">
        <f t="shared" si="13"/>
        <v>866</v>
      </c>
      <c r="AM12" s="42">
        <f t="shared" si="14"/>
        <v>8.2071054805838609E-2</v>
      </c>
      <c r="AN12" s="42">
        <f t="shared" si="15"/>
        <v>-1.6437537358039451E-2</v>
      </c>
      <c r="AO12" s="42">
        <f t="shared" si="16"/>
        <v>-6.3350539652745189E-2</v>
      </c>
      <c r="AP12" s="42">
        <f t="shared" si="17"/>
        <v>-0.10841507485802789</v>
      </c>
      <c r="AQ12" s="42">
        <f t="shared" si="18"/>
        <v>-0.15387486005722104</v>
      </c>
      <c r="AR12" s="42">
        <f t="shared" si="19"/>
        <v>-0.21996615905245348</v>
      </c>
      <c r="AS12" s="42">
        <f t="shared" si="20"/>
        <v>-5.5065627563576705E-2</v>
      </c>
      <c r="AT12" s="42">
        <f t="shared" si="21"/>
        <v>0.35202761000862814</v>
      </c>
      <c r="AU12" s="42">
        <f t="shared" si="22"/>
        <v>9.8167539267015713E-2</v>
      </c>
      <c r="AV12" s="42">
        <f t="shared" si="23"/>
        <v>-0.1572641795571732</v>
      </c>
      <c r="AW12" s="42">
        <f t="shared" si="24"/>
        <v>-9.272939346811819E-2</v>
      </c>
      <c r="AX12" s="42">
        <f t="shared" si="25"/>
        <v>0.15716878402903811</v>
      </c>
    </row>
    <row r="13" spans="1:50" x14ac:dyDescent="0.35">
      <c r="A13" s="8" t="s">
        <v>60</v>
      </c>
      <c r="B13" s="22" t="s">
        <v>16</v>
      </c>
      <c r="C13" s="21">
        <v>3447</v>
      </c>
      <c r="D13" s="21">
        <v>4010</v>
      </c>
      <c r="E13" s="21">
        <v>4410</v>
      </c>
      <c r="F13" s="21">
        <v>4755</v>
      </c>
      <c r="G13" s="21">
        <v>6846</v>
      </c>
      <c r="H13" s="21">
        <v>8233</v>
      </c>
      <c r="I13" s="21">
        <v>8435</v>
      </c>
      <c r="J13" s="21">
        <v>7969</v>
      </c>
      <c r="K13" s="21">
        <v>7462</v>
      </c>
      <c r="L13" s="21">
        <v>5173</v>
      </c>
      <c r="M13" s="21">
        <v>4292</v>
      </c>
      <c r="N13" s="21">
        <v>5258</v>
      </c>
      <c r="O13" s="21">
        <v>2992</v>
      </c>
      <c r="P13" s="21">
        <v>4860</v>
      </c>
      <c r="Q13" s="21">
        <v>3192</v>
      </c>
      <c r="R13" s="21">
        <v>3112</v>
      </c>
      <c r="S13" s="21">
        <v>4849</v>
      </c>
      <c r="T13" s="21">
        <v>6526</v>
      </c>
      <c r="U13" s="21">
        <v>6361</v>
      </c>
      <c r="V13" s="21">
        <v>7114</v>
      </c>
      <c r="W13" s="21">
        <v>5878</v>
      </c>
      <c r="X13" s="21">
        <v>4188</v>
      </c>
      <c r="Y13" s="21">
        <v>4734</v>
      </c>
      <c r="Z13" s="21">
        <v>6404</v>
      </c>
      <c r="AA13" s="21">
        <f t="shared" si="2"/>
        <v>-455</v>
      </c>
      <c r="AB13" s="21">
        <f t="shared" si="3"/>
        <v>850</v>
      </c>
      <c r="AC13" s="21">
        <f t="shared" si="4"/>
        <v>-1218</v>
      </c>
      <c r="AD13" s="21">
        <f t="shared" si="5"/>
        <v>-1643</v>
      </c>
      <c r="AE13" s="21">
        <f t="shared" si="6"/>
        <v>-1997</v>
      </c>
      <c r="AF13" s="21">
        <f t="shared" si="7"/>
        <v>-1707</v>
      </c>
      <c r="AG13" s="21">
        <f t="shared" si="8"/>
        <v>-2074</v>
      </c>
      <c r="AH13" s="21">
        <f t="shared" si="9"/>
        <v>-855</v>
      </c>
      <c r="AI13" s="21">
        <f t="shared" si="10"/>
        <v>-1584</v>
      </c>
      <c r="AJ13" s="21">
        <f t="shared" si="11"/>
        <v>-985</v>
      </c>
      <c r="AK13" s="21">
        <f t="shared" si="12"/>
        <v>442</v>
      </c>
      <c r="AL13" s="21">
        <f t="shared" si="13"/>
        <v>1146</v>
      </c>
      <c r="AM13" s="42">
        <f t="shared" si="14"/>
        <v>-0.13199883957064112</v>
      </c>
      <c r="AN13" s="42">
        <f t="shared" si="15"/>
        <v>0.21197007481296759</v>
      </c>
      <c r="AO13" s="42">
        <f t="shared" si="16"/>
        <v>-0.27619047619047621</v>
      </c>
      <c r="AP13" s="42">
        <f t="shared" si="17"/>
        <v>-0.34553101997896951</v>
      </c>
      <c r="AQ13" s="42">
        <f t="shared" si="18"/>
        <v>-0.29170318434122117</v>
      </c>
      <c r="AR13" s="42">
        <f t="shared" si="19"/>
        <v>-0.20733632940604882</v>
      </c>
      <c r="AS13" s="42">
        <f t="shared" si="20"/>
        <v>-0.24588026081802014</v>
      </c>
      <c r="AT13" s="42">
        <f t="shared" si="21"/>
        <v>-0.10729075166269293</v>
      </c>
      <c r="AU13" s="42">
        <f t="shared" si="22"/>
        <v>-0.21227552934870009</v>
      </c>
      <c r="AV13" s="42">
        <f t="shared" si="23"/>
        <v>-0.19041175333462207</v>
      </c>
      <c r="AW13" s="42">
        <f t="shared" si="24"/>
        <v>0.10298229263746506</v>
      </c>
      <c r="AX13" s="42">
        <f t="shared" si="25"/>
        <v>0.21795359452263219</v>
      </c>
    </row>
    <row r="14" spans="1:50" x14ac:dyDescent="0.35">
      <c r="A14" s="8" t="s">
        <v>61</v>
      </c>
      <c r="B14" s="22" t="s">
        <v>12</v>
      </c>
      <c r="C14" s="21">
        <v>3643</v>
      </c>
      <c r="D14" s="21">
        <v>3499</v>
      </c>
      <c r="E14" s="21">
        <v>4159</v>
      </c>
      <c r="F14" s="21">
        <v>6163</v>
      </c>
      <c r="G14" s="21">
        <v>8336</v>
      </c>
      <c r="H14" s="21">
        <v>7222</v>
      </c>
      <c r="I14" s="21">
        <v>12200</v>
      </c>
      <c r="J14" s="21">
        <v>9752</v>
      </c>
      <c r="K14" s="21">
        <v>7438</v>
      </c>
      <c r="L14" s="21">
        <v>6024</v>
      </c>
      <c r="M14" s="21">
        <v>5119</v>
      </c>
      <c r="N14" s="21">
        <v>4576</v>
      </c>
      <c r="O14" s="21">
        <v>2673</v>
      </c>
      <c r="P14" s="21">
        <v>2586</v>
      </c>
      <c r="Q14" s="21">
        <v>2908</v>
      </c>
      <c r="R14" s="21">
        <v>3257</v>
      </c>
      <c r="S14" s="21">
        <v>4625</v>
      </c>
      <c r="T14" s="21">
        <v>4052</v>
      </c>
      <c r="U14" s="21">
        <v>7768</v>
      </c>
      <c r="V14" s="21">
        <v>6080</v>
      </c>
      <c r="W14" s="21">
        <v>4740</v>
      </c>
      <c r="X14" s="21">
        <v>3015</v>
      </c>
      <c r="Y14" s="21">
        <v>3099</v>
      </c>
      <c r="Z14" s="21">
        <v>2723</v>
      </c>
      <c r="AA14" s="21">
        <f t="shared" si="2"/>
        <v>-970</v>
      </c>
      <c r="AB14" s="21">
        <f t="shared" si="3"/>
        <v>-913</v>
      </c>
      <c r="AC14" s="21">
        <f t="shared" si="4"/>
        <v>-1251</v>
      </c>
      <c r="AD14" s="21">
        <f t="shared" si="5"/>
        <v>-2906</v>
      </c>
      <c r="AE14" s="21">
        <f t="shared" si="6"/>
        <v>-3711</v>
      </c>
      <c r="AF14" s="21">
        <f t="shared" si="7"/>
        <v>-3170</v>
      </c>
      <c r="AG14" s="21">
        <f t="shared" si="8"/>
        <v>-4432</v>
      </c>
      <c r="AH14" s="21">
        <f t="shared" si="9"/>
        <v>-3672</v>
      </c>
      <c r="AI14" s="21">
        <f t="shared" si="10"/>
        <v>-2698</v>
      </c>
      <c r="AJ14" s="21">
        <f t="shared" si="11"/>
        <v>-3009</v>
      </c>
      <c r="AK14" s="21">
        <f t="shared" si="12"/>
        <v>-2020</v>
      </c>
      <c r="AL14" s="21">
        <f t="shared" si="13"/>
        <v>-1853</v>
      </c>
      <c r="AM14" s="42">
        <f t="shared" si="14"/>
        <v>-0.26626406807576175</v>
      </c>
      <c r="AN14" s="42">
        <f t="shared" si="15"/>
        <v>-0.26093169476993427</v>
      </c>
      <c r="AO14" s="42">
        <f t="shared" si="16"/>
        <v>-0.30079345996633805</v>
      </c>
      <c r="AP14" s="42">
        <f t="shared" si="17"/>
        <v>-0.47152360863215964</v>
      </c>
      <c r="AQ14" s="42">
        <f t="shared" si="18"/>
        <v>-0.44517754318618041</v>
      </c>
      <c r="AR14" s="42">
        <f t="shared" si="19"/>
        <v>-0.43893658266408198</v>
      </c>
      <c r="AS14" s="42">
        <f t="shared" si="20"/>
        <v>-0.36327868852459017</v>
      </c>
      <c r="AT14" s="42">
        <f t="shared" si="21"/>
        <v>-0.37653814602132896</v>
      </c>
      <c r="AU14" s="42">
        <f t="shared" si="22"/>
        <v>-0.36273191718203818</v>
      </c>
      <c r="AV14" s="42">
        <f t="shared" si="23"/>
        <v>-0.49950199203187251</v>
      </c>
      <c r="AW14" s="42">
        <f t="shared" si="24"/>
        <v>-0.39460832193787848</v>
      </c>
      <c r="AX14" s="42">
        <f t="shared" si="25"/>
        <v>-0.4049388111888112</v>
      </c>
    </row>
    <row r="15" spans="1:50" x14ac:dyDescent="0.35">
      <c r="A15" s="8" t="s">
        <v>46</v>
      </c>
      <c r="B15" s="22" t="s">
        <v>46</v>
      </c>
      <c r="C15" s="21">
        <v>1370</v>
      </c>
      <c r="D15" s="21">
        <v>1924</v>
      </c>
      <c r="E15" s="21">
        <v>2377</v>
      </c>
      <c r="F15" s="21">
        <v>2571</v>
      </c>
      <c r="G15" s="21">
        <v>5313</v>
      </c>
      <c r="H15" s="21">
        <v>8091</v>
      </c>
      <c r="I15" s="21">
        <v>10222</v>
      </c>
      <c r="J15" s="21">
        <v>6061</v>
      </c>
      <c r="K15" s="21">
        <v>5425</v>
      </c>
      <c r="L15" s="21">
        <v>3328</v>
      </c>
      <c r="M15" s="21">
        <v>1690</v>
      </c>
      <c r="N15" s="21">
        <v>1935</v>
      </c>
      <c r="O15" s="21">
        <v>2056</v>
      </c>
      <c r="P15" s="21">
        <v>1813</v>
      </c>
      <c r="Q15" s="21">
        <v>2571</v>
      </c>
      <c r="R15" s="21">
        <v>2144</v>
      </c>
      <c r="S15" s="21">
        <v>4358</v>
      </c>
      <c r="T15" s="21">
        <v>5636</v>
      </c>
      <c r="U15" s="21">
        <v>6741</v>
      </c>
      <c r="V15" s="21">
        <v>5065</v>
      </c>
      <c r="W15" s="21">
        <v>6181</v>
      </c>
      <c r="X15" s="21">
        <v>3291</v>
      </c>
      <c r="Y15" s="21">
        <v>2149</v>
      </c>
      <c r="Z15" s="21">
        <v>2976</v>
      </c>
      <c r="AA15" s="21">
        <f t="shared" si="2"/>
        <v>686</v>
      </c>
      <c r="AB15" s="21">
        <f t="shared" si="3"/>
        <v>-111</v>
      </c>
      <c r="AC15" s="21">
        <f t="shared" si="4"/>
        <v>194</v>
      </c>
      <c r="AD15" s="21">
        <f t="shared" si="5"/>
        <v>-427</v>
      </c>
      <c r="AE15" s="21">
        <f t="shared" si="6"/>
        <v>-955</v>
      </c>
      <c r="AF15" s="21">
        <f t="shared" si="7"/>
        <v>-2455</v>
      </c>
      <c r="AG15" s="21">
        <f t="shared" si="8"/>
        <v>-3481</v>
      </c>
      <c r="AH15" s="21">
        <f t="shared" si="9"/>
        <v>-996</v>
      </c>
      <c r="AI15" s="21">
        <f t="shared" si="10"/>
        <v>756</v>
      </c>
      <c r="AJ15" s="21">
        <f t="shared" si="11"/>
        <v>-37</v>
      </c>
      <c r="AK15" s="21">
        <f t="shared" si="12"/>
        <v>459</v>
      </c>
      <c r="AL15" s="21">
        <f t="shared" si="13"/>
        <v>1041</v>
      </c>
      <c r="AM15" s="42">
        <f t="shared" si="14"/>
        <v>0.50072992700729924</v>
      </c>
      <c r="AN15" s="42">
        <f t="shared" si="15"/>
        <v>-5.7692307692307696E-2</v>
      </c>
      <c r="AO15" s="42">
        <f t="shared" si="16"/>
        <v>8.1615481699621378E-2</v>
      </c>
      <c r="AP15" s="42">
        <f t="shared" si="17"/>
        <v>-0.16608323609490472</v>
      </c>
      <c r="AQ15" s="42">
        <f t="shared" si="18"/>
        <v>-0.17974778844344061</v>
      </c>
      <c r="AR15" s="42">
        <f t="shared" si="19"/>
        <v>-0.30342355703868495</v>
      </c>
      <c r="AS15" s="42">
        <f t="shared" si="20"/>
        <v>-0.34054001173938564</v>
      </c>
      <c r="AT15" s="42">
        <f t="shared" si="21"/>
        <v>-0.16432931859429137</v>
      </c>
      <c r="AU15" s="42">
        <f t="shared" si="22"/>
        <v>0.13935483870967741</v>
      </c>
      <c r="AV15" s="42">
        <f t="shared" si="23"/>
        <v>-1.1117788461538462E-2</v>
      </c>
      <c r="AW15" s="42">
        <f t="shared" si="24"/>
        <v>0.2715976331360947</v>
      </c>
      <c r="AX15" s="42">
        <f t="shared" si="25"/>
        <v>0.53798449612403099</v>
      </c>
    </row>
    <row r="16" spans="1:50" x14ac:dyDescent="0.35">
      <c r="A16" s="8" t="s">
        <v>63</v>
      </c>
      <c r="B16" s="22" t="s">
        <v>10</v>
      </c>
      <c r="C16" s="21">
        <v>1400</v>
      </c>
      <c r="D16" s="21">
        <v>1401</v>
      </c>
      <c r="E16" s="21">
        <v>1861</v>
      </c>
      <c r="F16" s="21">
        <v>2882</v>
      </c>
      <c r="G16" s="21">
        <v>3992</v>
      </c>
      <c r="H16" s="21">
        <v>5214</v>
      </c>
      <c r="I16" s="21">
        <v>5852</v>
      </c>
      <c r="J16" s="21">
        <v>5161</v>
      </c>
      <c r="K16" s="21">
        <v>3128</v>
      </c>
      <c r="L16" s="21">
        <v>2090</v>
      </c>
      <c r="M16" s="21">
        <v>1875</v>
      </c>
      <c r="N16" s="21">
        <v>1478</v>
      </c>
      <c r="O16" s="21">
        <v>1747</v>
      </c>
      <c r="P16" s="21">
        <v>2195</v>
      </c>
      <c r="Q16" s="21">
        <v>2410</v>
      </c>
      <c r="R16" s="21">
        <v>2856</v>
      </c>
      <c r="S16" s="21">
        <v>4288</v>
      </c>
      <c r="T16" s="21">
        <v>4059</v>
      </c>
      <c r="U16" s="21">
        <v>5944</v>
      </c>
      <c r="V16" s="21">
        <v>6286</v>
      </c>
      <c r="W16" s="21">
        <v>3895</v>
      </c>
      <c r="X16" s="21">
        <v>2231</v>
      </c>
      <c r="Y16" s="21">
        <v>2279</v>
      </c>
      <c r="Z16" s="21">
        <v>2329</v>
      </c>
      <c r="AA16" s="21">
        <f t="shared" si="2"/>
        <v>347</v>
      </c>
      <c r="AB16" s="21">
        <f t="shared" si="3"/>
        <v>794</v>
      </c>
      <c r="AC16" s="21">
        <f t="shared" si="4"/>
        <v>549</v>
      </c>
      <c r="AD16" s="21">
        <f t="shared" si="5"/>
        <v>-26</v>
      </c>
      <c r="AE16" s="21">
        <f t="shared" si="6"/>
        <v>296</v>
      </c>
      <c r="AF16" s="21">
        <f t="shared" si="7"/>
        <v>-1155</v>
      </c>
      <c r="AG16" s="21">
        <f t="shared" si="8"/>
        <v>92</v>
      </c>
      <c r="AH16" s="21">
        <f t="shared" si="9"/>
        <v>1125</v>
      </c>
      <c r="AI16" s="21">
        <f t="shared" si="10"/>
        <v>767</v>
      </c>
      <c r="AJ16" s="21">
        <f t="shared" si="11"/>
        <v>141</v>
      </c>
      <c r="AK16" s="21">
        <f t="shared" si="12"/>
        <v>404</v>
      </c>
      <c r="AL16" s="21">
        <f t="shared" si="13"/>
        <v>851</v>
      </c>
      <c r="AM16" s="42">
        <f t="shared" si="14"/>
        <v>0.24785714285714286</v>
      </c>
      <c r="AN16" s="42">
        <f t="shared" si="15"/>
        <v>0.56673804425410423</v>
      </c>
      <c r="AO16" s="42">
        <f t="shared" si="16"/>
        <v>0.2950026867275658</v>
      </c>
      <c r="AP16" s="42">
        <f t="shared" si="17"/>
        <v>-9.021512838306732E-3</v>
      </c>
      <c r="AQ16" s="42">
        <f t="shared" si="18"/>
        <v>7.4148296593186377E-2</v>
      </c>
      <c r="AR16" s="42">
        <f t="shared" si="19"/>
        <v>-0.22151898734177214</v>
      </c>
      <c r="AS16" s="42">
        <f t="shared" si="20"/>
        <v>1.5721120984278879E-2</v>
      </c>
      <c r="AT16" s="42">
        <f t="shared" si="21"/>
        <v>0.21798101143189305</v>
      </c>
      <c r="AU16" s="42">
        <f t="shared" si="22"/>
        <v>0.24520460358056265</v>
      </c>
      <c r="AV16" s="42">
        <f t="shared" si="23"/>
        <v>6.7464114832535879E-2</v>
      </c>
      <c r="AW16" s="42">
        <f t="shared" si="24"/>
        <v>0.21546666666666667</v>
      </c>
      <c r="AX16" s="42">
        <f t="shared" si="25"/>
        <v>0.5757780784844384</v>
      </c>
    </row>
    <row r="17" spans="1:50" x14ac:dyDescent="0.35">
      <c r="A17" s="8" t="s">
        <v>58</v>
      </c>
      <c r="B17" s="22" t="s">
        <v>18</v>
      </c>
      <c r="C17" s="21">
        <v>1504</v>
      </c>
      <c r="D17" s="21">
        <v>1296</v>
      </c>
      <c r="E17" s="21">
        <v>1680</v>
      </c>
      <c r="F17" s="21">
        <v>2032</v>
      </c>
      <c r="G17" s="21">
        <v>2425</v>
      </c>
      <c r="H17" s="21">
        <v>1849</v>
      </c>
      <c r="I17" s="21">
        <v>1962</v>
      </c>
      <c r="J17" s="21">
        <v>2808</v>
      </c>
      <c r="K17" s="21">
        <v>2009</v>
      </c>
      <c r="L17" s="21">
        <v>2421</v>
      </c>
      <c r="M17" s="21">
        <v>2078</v>
      </c>
      <c r="N17" s="21">
        <v>2455</v>
      </c>
      <c r="O17" s="21">
        <v>2563</v>
      </c>
      <c r="P17" s="21">
        <v>2815</v>
      </c>
      <c r="Q17" s="21">
        <v>2500</v>
      </c>
      <c r="R17" s="21">
        <v>2734</v>
      </c>
      <c r="S17" s="21">
        <v>2580</v>
      </c>
      <c r="T17" s="21">
        <v>2587</v>
      </c>
      <c r="U17" s="21">
        <v>3107</v>
      </c>
      <c r="V17" s="21">
        <v>2894</v>
      </c>
      <c r="W17" s="21">
        <v>2298</v>
      </c>
      <c r="X17" s="21">
        <v>2484</v>
      </c>
      <c r="Y17" s="21">
        <v>2453</v>
      </c>
      <c r="Z17" s="21">
        <v>2356</v>
      </c>
      <c r="AA17" s="21">
        <f t="shared" si="2"/>
        <v>1059</v>
      </c>
      <c r="AB17" s="21">
        <f t="shared" si="3"/>
        <v>1519</v>
      </c>
      <c r="AC17" s="21">
        <f t="shared" si="4"/>
        <v>820</v>
      </c>
      <c r="AD17" s="21">
        <f t="shared" si="5"/>
        <v>702</v>
      </c>
      <c r="AE17" s="21">
        <f t="shared" si="6"/>
        <v>155</v>
      </c>
      <c r="AF17" s="21">
        <f t="shared" si="7"/>
        <v>738</v>
      </c>
      <c r="AG17" s="21">
        <f t="shared" si="8"/>
        <v>1145</v>
      </c>
      <c r="AH17" s="21">
        <f t="shared" si="9"/>
        <v>86</v>
      </c>
      <c r="AI17" s="21">
        <f t="shared" si="10"/>
        <v>289</v>
      </c>
      <c r="AJ17" s="21">
        <f t="shared" si="11"/>
        <v>63</v>
      </c>
      <c r="AK17" s="21">
        <f t="shared" si="12"/>
        <v>375</v>
      </c>
      <c r="AL17" s="21">
        <f t="shared" si="13"/>
        <v>-99</v>
      </c>
      <c r="AM17" s="42">
        <f t="shared" si="14"/>
        <v>0.7041223404255319</v>
      </c>
      <c r="AN17" s="42">
        <f t="shared" si="15"/>
        <v>1.1720679012345678</v>
      </c>
      <c r="AO17" s="42">
        <f t="shared" si="16"/>
        <v>0.48809523809523808</v>
      </c>
      <c r="AP17" s="42">
        <f t="shared" si="17"/>
        <v>0.34547244094488189</v>
      </c>
      <c r="AQ17" s="42">
        <f t="shared" si="18"/>
        <v>6.3917525773195871E-2</v>
      </c>
      <c r="AR17" s="42">
        <f t="shared" si="19"/>
        <v>0.3991346673877772</v>
      </c>
      <c r="AS17" s="42">
        <f t="shared" si="20"/>
        <v>0.58358817533129459</v>
      </c>
      <c r="AT17" s="42">
        <f t="shared" si="21"/>
        <v>3.0626780626780627E-2</v>
      </c>
      <c r="AU17" s="42">
        <f t="shared" si="22"/>
        <v>0.14385266301642607</v>
      </c>
      <c r="AV17" s="42">
        <f t="shared" si="23"/>
        <v>2.6022304832713755E-2</v>
      </c>
      <c r="AW17" s="42">
        <f t="shared" si="24"/>
        <v>0.18046198267564967</v>
      </c>
      <c r="AX17" s="42">
        <f t="shared" si="25"/>
        <v>-4.0325865580448067E-2</v>
      </c>
    </row>
    <row r="18" spans="1:50" x14ac:dyDescent="0.35">
      <c r="A18" s="8" t="s">
        <v>64</v>
      </c>
      <c r="B18" s="22" t="s">
        <v>6</v>
      </c>
      <c r="C18" s="21">
        <v>1554</v>
      </c>
      <c r="D18" s="21">
        <v>1386</v>
      </c>
      <c r="E18" s="21">
        <v>1472</v>
      </c>
      <c r="F18" s="21">
        <v>2579</v>
      </c>
      <c r="G18" s="21">
        <v>2587</v>
      </c>
      <c r="H18" s="21">
        <v>3655</v>
      </c>
      <c r="I18" s="21">
        <v>4737</v>
      </c>
      <c r="J18" s="21">
        <v>11078</v>
      </c>
      <c r="K18" s="21">
        <v>2929</v>
      </c>
      <c r="L18" s="21">
        <v>2069</v>
      </c>
      <c r="M18" s="21">
        <v>1487</v>
      </c>
      <c r="N18" s="21">
        <v>1644</v>
      </c>
      <c r="O18" s="21">
        <v>2699</v>
      </c>
      <c r="P18" s="21">
        <v>1985</v>
      </c>
      <c r="Q18" s="21">
        <v>1825</v>
      </c>
      <c r="R18" s="21">
        <v>1631</v>
      </c>
      <c r="S18" s="21">
        <v>1736</v>
      </c>
      <c r="T18" s="21">
        <v>2041</v>
      </c>
      <c r="U18" s="21">
        <v>2800</v>
      </c>
      <c r="V18" s="21">
        <v>5239</v>
      </c>
      <c r="W18" s="21">
        <v>2237</v>
      </c>
      <c r="X18" s="21">
        <v>1739</v>
      </c>
      <c r="Y18" s="21">
        <v>1865</v>
      </c>
      <c r="Z18" s="21">
        <v>2865</v>
      </c>
      <c r="AA18" s="21">
        <f t="shared" si="2"/>
        <v>1145</v>
      </c>
      <c r="AB18" s="21">
        <f t="shared" si="3"/>
        <v>599</v>
      </c>
      <c r="AC18" s="21">
        <f t="shared" si="4"/>
        <v>353</v>
      </c>
      <c r="AD18" s="21">
        <f t="shared" si="5"/>
        <v>-948</v>
      </c>
      <c r="AE18" s="21">
        <f t="shared" si="6"/>
        <v>-851</v>
      </c>
      <c r="AF18" s="21">
        <f t="shared" si="7"/>
        <v>-1614</v>
      </c>
      <c r="AG18" s="21">
        <f t="shared" si="8"/>
        <v>-1937</v>
      </c>
      <c r="AH18" s="21">
        <f t="shared" si="9"/>
        <v>-5839</v>
      </c>
      <c r="AI18" s="21">
        <f t="shared" si="10"/>
        <v>-692</v>
      </c>
      <c r="AJ18" s="21">
        <f t="shared" si="11"/>
        <v>-330</v>
      </c>
      <c r="AK18" s="21">
        <f t="shared" si="12"/>
        <v>378</v>
      </c>
      <c r="AL18" s="21">
        <f t="shared" si="13"/>
        <v>1221</v>
      </c>
      <c r="AM18" s="42">
        <f t="shared" si="14"/>
        <v>0.73680823680823682</v>
      </c>
      <c r="AN18" s="42">
        <f t="shared" si="15"/>
        <v>0.43217893217893216</v>
      </c>
      <c r="AO18" s="42">
        <f t="shared" si="16"/>
        <v>0.23980978260869565</v>
      </c>
      <c r="AP18" s="42">
        <f t="shared" si="17"/>
        <v>-0.36758433501357113</v>
      </c>
      <c r="AQ18" s="42">
        <f t="shared" si="18"/>
        <v>-0.3289524545805953</v>
      </c>
      <c r="AR18" s="42">
        <f t="shared" si="19"/>
        <v>-0.44158686730506158</v>
      </c>
      <c r="AS18" s="42">
        <f t="shared" si="20"/>
        <v>-0.40890859193582435</v>
      </c>
      <c r="AT18" s="42">
        <f t="shared" si="21"/>
        <v>-0.52708070048745259</v>
      </c>
      <c r="AU18" s="42">
        <f t="shared" si="22"/>
        <v>-0.23625810856947763</v>
      </c>
      <c r="AV18" s="42">
        <f t="shared" si="23"/>
        <v>-0.15949734171097149</v>
      </c>
      <c r="AW18" s="42">
        <f t="shared" si="24"/>
        <v>0.25420309347679892</v>
      </c>
      <c r="AX18" s="42">
        <f t="shared" si="25"/>
        <v>0.74270072992700731</v>
      </c>
    </row>
    <row r="19" spans="1:50" x14ac:dyDescent="0.35">
      <c r="A19" s="8" t="s">
        <v>65</v>
      </c>
      <c r="B19" s="22" t="s">
        <v>4</v>
      </c>
      <c r="C19" s="21">
        <v>630</v>
      </c>
      <c r="D19" s="21">
        <v>633</v>
      </c>
      <c r="E19" s="21">
        <v>809</v>
      </c>
      <c r="F19" s="21">
        <v>2078</v>
      </c>
      <c r="G19" s="21">
        <v>2298</v>
      </c>
      <c r="H19" s="21">
        <v>4656</v>
      </c>
      <c r="I19" s="21">
        <v>6877</v>
      </c>
      <c r="J19" s="21">
        <v>11138</v>
      </c>
      <c r="K19" s="21">
        <v>4512</v>
      </c>
      <c r="L19" s="21">
        <v>2059</v>
      </c>
      <c r="M19" s="21">
        <v>1099</v>
      </c>
      <c r="N19" s="21">
        <v>1207</v>
      </c>
      <c r="O19" s="21">
        <v>987</v>
      </c>
      <c r="P19" s="21">
        <v>1024</v>
      </c>
      <c r="Q19" s="21">
        <v>1093</v>
      </c>
      <c r="R19" s="21">
        <v>1510</v>
      </c>
      <c r="S19" s="21">
        <v>1594</v>
      </c>
      <c r="T19" s="21">
        <v>2127</v>
      </c>
      <c r="U19" s="21">
        <v>3013</v>
      </c>
      <c r="V19" s="21">
        <v>5631</v>
      </c>
      <c r="W19" s="21">
        <v>2912</v>
      </c>
      <c r="X19" s="21">
        <v>1929</v>
      </c>
      <c r="Y19" s="21">
        <v>1796</v>
      </c>
      <c r="Z19" s="21">
        <v>2300</v>
      </c>
      <c r="AA19" s="21">
        <f t="shared" si="2"/>
        <v>357</v>
      </c>
      <c r="AB19" s="21">
        <f t="shared" si="3"/>
        <v>391</v>
      </c>
      <c r="AC19" s="21">
        <f t="shared" si="4"/>
        <v>284</v>
      </c>
      <c r="AD19" s="21">
        <f t="shared" si="5"/>
        <v>-568</v>
      </c>
      <c r="AE19" s="21">
        <f t="shared" si="6"/>
        <v>-704</v>
      </c>
      <c r="AF19" s="21">
        <f t="shared" si="7"/>
        <v>-2529</v>
      </c>
      <c r="AG19" s="21">
        <f t="shared" si="8"/>
        <v>-3864</v>
      </c>
      <c r="AH19" s="21">
        <f t="shared" si="9"/>
        <v>-5507</v>
      </c>
      <c r="AI19" s="21">
        <f t="shared" si="10"/>
        <v>-1600</v>
      </c>
      <c r="AJ19" s="21">
        <f t="shared" si="11"/>
        <v>-130</v>
      </c>
      <c r="AK19" s="21">
        <f t="shared" si="12"/>
        <v>697</v>
      </c>
      <c r="AL19" s="21">
        <f t="shared" si="13"/>
        <v>1093</v>
      </c>
      <c r="AM19" s="42">
        <f t="shared" si="14"/>
        <v>0.56666666666666665</v>
      </c>
      <c r="AN19" s="42">
        <f t="shared" si="15"/>
        <v>0.61769352290679302</v>
      </c>
      <c r="AO19" s="42">
        <f t="shared" si="16"/>
        <v>0.35105067985166871</v>
      </c>
      <c r="AP19" s="42">
        <f t="shared" si="17"/>
        <v>-0.27333974975938402</v>
      </c>
      <c r="AQ19" s="42">
        <f t="shared" si="18"/>
        <v>-0.30635335073977371</v>
      </c>
      <c r="AR19" s="42">
        <f t="shared" si="19"/>
        <v>-0.54317010309278346</v>
      </c>
      <c r="AS19" s="42">
        <f t="shared" si="20"/>
        <v>-0.56187290969899661</v>
      </c>
      <c r="AT19" s="42">
        <f t="shared" si="21"/>
        <v>-0.49443347100017959</v>
      </c>
      <c r="AU19" s="42">
        <f t="shared" si="22"/>
        <v>-0.3546099290780142</v>
      </c>
      <c r="AV19" s="42">
        <f t="shared" si="23"/>
        <v>-6.3137445361826125E-2</v>
      </c>
      <c r="AW19" s="42">
        <f t="shared" si="24"/>
        <v>0.63421292083712466</v>
      </c>
      <c r="AX19" s="42">
        <f t="shared" si="25"/>
        <v>0.90555095277547637</v>
      </c>
    </row>
    <row r="20" spans="1:50" x14ac:dyDescent="0.35">
      <c r="A20" s="8" t="s">
        <v>62</v>
      </c>
      <c r="B20" s="22" t="s">
        <v>11</v>
      </c>
      <c r="C20" s="21">
        <v>1164</v>
      </c>
      <c r="D20" s="21">
        <v>1113</v>
      </c>
      <c r="E20" s="21">
        <v>1263</v>
      </c>
      <c r="F20" s="21">
        <v>2073</v>
      </c>
      <c r="G20" s="21">
        <v>4721</v>
      </c>
      <c r="H20" s="21">
        <v>7809</v>
      </c>
      <c r="I20" s="21">
        <v>5228</v>
      </c>
      <c r="J20" s="21">
        <v>7200</v>
      </c>
      <c r="K20" s="21">
        <v>5206</v>
      </c>
      <c r="L20" s="21">
        <v>2539</v>
      </c>
      <c r="M20" s="21">
        <v>1345</v>
      </c>
      <c r="N20" s="21">
        <v>1618</v>
      </c>
      <c r="O20" s="21">
        <v>1462</v>
      </c>
      <c r="P20" s="21">
        <v>1476</v>
      </c>
      <c r="Q20" s="21">
        <v>1561</v>
      </c>
      <c r="R20" s="21">
        <v>1352</v>
      </c>
      <c r="S20" s="21">
        <v>1944</v>
      </c>
      <c r="T20" s="21">
        <v>2111</v>
      </c>
      <c r="U20" s="21">
        <v>2854</v>
      </c>
      <c r="V20" s="21">
        <v>4429</v>
      </c>
      <c r="W20" s="21">
        <v>2113</v>
      </c>
      <c r="X20" s="21">
        <v>1443</v>
      </c>
      <c r="Y20" s="21">
        <v>1590</v>
      </c>
      <c r="Z20" s="21">
        <v>2225</v>
      </c>
      <c r="AA20" s="21">
        <f t="shared" si="2"/>
        <v>298</v>
      </c>
      <c r="AB20" s="21">
        <f t="shared" si="3"/>
        <v>363</v>
      </c>
      <c r="AC20" s="21">
        <f t="shared" si="4"/>
        <v>298</v>
      </c>
      <c r="AD20" s="21">
        <f t="shared" si="5"/>
        <v>-721</v>
      </c>
      <c r="AE20" s="21">
        <f t="shared" si="6"/>
        <v>-2777</v>
      </c>
      <c r="AF20" s="21">
        <f t="shared" si="7"/>
        <v>-5698</v>
      </c>
      <c r="AG20" s="21">
        <f t="shared" si="8"/>
        <v>-2374</v>
      </c>
      <c r="AH20" s="21">
        <f t="shared" si="9"/>
        <v>-2771</v>
      </c>
      <c r="AI20" s="21">
        <f t="shared" si="10"/>
        <v>-3093</v>
      </c>
      <c r="AJ20" s="21">
        <f t="shared" si="11"/>
        <v>-1096</v>
      </c>
      <c r="AK20" s="21">
        <f t="shared" si="12"/>
        <v>245</v>
      </c>
      <c r="AL20" s="21">
        <f t="shared" si="13"/>
        <v>607</v>
      </c>
      <c r="AM20" s="42">
        <f t="shared" si="14"/>
        <v>0.25601374570446733</v>
      </c>
      <c r="AN20" s="42">
        <f t="shared" si="15"/>
        <v>0.32614555256064692</v>
      </c>
      <c r="AO20" s="42">
        <f t="shared" si="16"/>
        <v>0.23594615993665874</v>
      </c>
      <c r="AP20" s="42">
        <f t="shared" si="17"/>
        <v>-0.34780511336227687</v>
      </c>
      <c r="AQ20" s="42">
        <f t="shared" si="18"/>
        <v>-0.58822283414530818</v>
      </c>
      <c r="AR20" s="42">
        <f t="shared" si="19"/>
        <v>-0.72967089255986683</v>
      </c>
      <c r="AS20" s="42">
        <f t="shared" si="20"/>
        <v>-0.45409334353481257</v>
      </c>
      <c r="AT20" s="42">
        <f t="shared" si="21"/>
        <v>-0.3848611111111111</v>
      </c>
      <c r="AU20" s="42">
        <f t="shared" si="22"/>
        <v>-0.5941221667306954</v>
      </c>
      <c r="AV20" s="42">
        <f t="shared" si="23"/>
        <v>-0.43166601024025208</v>
      </c>
      <c r="AW20" s="42">
        <f t="shared" si="24"/>
        <v>0.18215613382899629</v>
      </c>
      <c r="AX20" s="42">
        <f t="shared" si="25"/>
        <v>0.37515451174289244</v>
      </c>
    </row>
    <row r="21" spans="1:50" x14ac:dyDescent="0.35">
      <c r="A21" s="8" t="s">
        <v>67</v>
      </c>
      <c r="B21" s="22" t="s">
        <v>9</v>
      </c>
      <c r="C21" s="21">
        <v>1928</v>
      </c>
      <c r="D21" s="21">
        <v>1560</v>
      </c>
      <c r="E21" s="21">
        <v>2208</v>
      </c>
      <c r="F21" s="21">
        <v>2998</v>
      </c>
      <c r="G21" s="21">
        <v>3760</v>
      </c>
      <c r="H21" s="21">
        <v>3145</v>
      </c>
      <c r="I21" s="21">
        <v>3580</v>
      </c>
      <c r="J21" s="21">
        <v>2917</v>
      </c>
      <c r="K21" s="21">
        <v>3692</v>
      </c>
      <c r="L21" s="21">
        <v>3137</v>
      </c>
      <c r="M21" s="21">
        <v>3276</v>
      </c>
      <c r="N21" s="21">
        <v>3046</v>
      </c>
      <c r="O21" s="21">
        <v>1000</v>
      </c>
      <c r="P21" s="21">
        <v>1250</v>
      </c>
      <c r="Q21" s="21">
        <v>1551</v>
      </c>
      <c r="R21" s="21">
        <v>1317</v>
      </c>
      <c r="S21" s="21">
        <v>1664</v>
      </c>
      <c r="T21" s="21">
        <v>1741</v>
      </c>
      <c r="U21" s="21">
        <v>2644</v>
      </c>
      <c r="V21" s="21">
        <v>2011</v>
      </c>
      <c r="W21" s="21">
        <v>1795</v>
      </c>
      <c r="X21" s="21">
        <v>1660</v>
      </c>
      <c r="Y21" s="21">
        <v>1634</v>
      </c>
      <c r="Z21" s="21">
        <v>1449</v>
      </c>
      <c r="AA21" s="21">
        <f t="shared" si="2"/>
        <v>-928</v>
      </c>
      <c r="AB21" s="21">
        <f t="shared" si="3"/>
        <v>-310</v>
      </c>
      <c r="AC21" s="21">
        <f t="shared" si="4"/>
        <v>-657</v>
      </c>
      <c r="AD21" s="21">
        <f t="shared" si="5"/>
        <v>-1681</v>
      </c>
      <c r="AE21" s="21">
        <f t="shared" si="6"/>
        <v>-2096</v>
      </c>
      <c r="AF21" s="21">
        <f t="shared" si="7"/>
        <v>-1404</v>
      </c>
      <c r="AG21" s="21">
        <f t="shared" si="8"/>
        <v>-936</v>
      </c>
      <c r="AH21" s="21">
        <f t="shared" si="9"/>
        <v>-906</v>
      </c>
      <c r="AI21" s="21">
        <f t="shared" si="10"/>
        <v>-1897</v>
      </c>
      <c r="AJ21" s="21">
        <f t="shared" si="11"/>
        <v>-1477</v>
      </c>
      <c r="AK21" s="21">
        <f t="shared" si="12"/>
        <v>-1642</v>
      </c>
      <c r="AL21" s="21">
        <f t="shared" si="13"/>
        <v>-1597</v>
      </c>
      <c r="AM21" s="42">
        <f t="shared" si="14"/>
        <v>-0.48132780082987553</v>
      </c>
      <c r="AN21" s="42">
        <f t="shared" si="15"/>
        <v>-0.19871794871794871</v>
      </c>
      <c r="AO21" s="42">
        <f t="shared" si="16"/>
        <v>-0.29755434782608697</v>
      </c>
      <c r="AP21" s="42">
        <f t="shared" si="17"/>
        <v>-0.56070713809206141</v>
      </c>
      <c r="AQ21" s="42">
        <f t="shared" si="18"/>
        <v>-0.55744680851063833</v>
      </c>
      <c r="AR21" s="42">
        <f t="shared" si="19"/>
        <v>-0.44642289348171699</v>
      </c>
      <c r="AS21" s="42">
        <f t="shared" si="20"/>
        <v>-0.26145251396648045</v>
      </c>
      <c r="AT21" s="42">
        <f t="shared" si="21"/>
        <v>-0.31059307507713402</v>
      </c>
      <c r="AU21" s="42">
        <f t="shared" si="22"/>
        <v>-0.51381365113759481</v>
      </c>
      <c r="AV21" s="42">
        <f t="shared" si="23"/>
        <v>-0.4708320051004144</v>
      </c>
      <c r="AW21" s="42">
        <f t="shared" si="24"/>
        <v>-0.50122100122100122</v>
      </c>
      <c r="AX21" s="42">
        <f t="shared" si="25"/>
        <v>-0.52429415627051867</v>
      </c>
    </row>
    <row r="22" spans="1:50" x14ac:dyDescent="0.35">
      <c r="A22" s="8" t="s">
        <v>57</v>
      </c>
      <c r="B22" s="22" t="s">
        <v>19</v>
      </c>
      <c r="C22" s="21">
        <v>34924</v>
      </c>
      <c r="D22" s="21">
        <v>12932</v>
      </c>
      <c r="E22" s="21">
        <v>19969</v>
      </c>
      <c r="F22" s="21">
        <v>16886</v>
      </c>
      <c r="G22" s="21">
        <v>24552</v>
      </c>
      <c r="H22" s="21">
        <v>16971</v>
      </c>
      <c r="I22" s="21">
        <v>22026</v>
      </c>
      <c r="J22" s="21">
        <v>26306</v>
      </c>
      <c r="K22" s="21">
        <v>16649</v>
      </c>
      <c r="L22" s="21">
        <v>19025</v>
      </c>
      <c r="M22" s="21">
        <v>22148</v>
      </c>
      <c r="N22" s="21">
        <v>27648</v>
      </c>
      <c r="O22" s="21">
        <v>1798</v>
      </c>
      <c r="P22" s="21">
        <v>1314</v>
      </c>
      <c r="Q22" s="21">
        <v>1302</v>
      </c>
      <c r="R22" s="21">
        <v>1364</v>
      </c>
      <c r="S22" s="21">
        <v>1406</v>
      </c>
      <c r="T22" s="21">
        <v>1523</v>
      </c>
      <c r="U22" s="21">
        <v>1952</v>
      </c>
      <c r="V22" s="21">
        <v>1870</v>
      </c>
      <c r="W22" s="21">
        <v>1438</v>
      </c>
      <c r="X22" s="21">
        <v>1435</v>
      </c>
      <c r="Y22" s="21">
        <v>1645</v>
      </c>
      <c r="Z22" s="21">
        <v>2548</v>
      </c>
      <c r="AA22" s="21">
        <f t="shared" si="2"/>
        <v>-33126</v>
      </c>
      <c r="AB22" s="21">
        <f t="shared" si="3"/>
        <v>-11618</v>
      </c>
      <c r="AC22" s="21">
        <f t="shared" si="4"/>
        <v>-18667</v>
      </c>
      <c r="AD22" s="21">
        <f t="shared" si="5"/>
        <v>-15522</v>
      </c>
      <c r="AE22" s="21">
        <f t="shared" si="6"/>
        <v>-23146</v>
      </c>
      <c r="AF22" s="21">
        <f t="shared" si="7"/>
        <v>-15448</v>
      </c>
      <c r="AG22" s="21">
        <f t="shared" si="8"/>
        <v>-20074</v>
      </c>
      <c r="AH22" s="21">
        <f t="shared" si="9"/>
        <v>-24436</v>
      </c>
      <c r="AI22" s="21">
        <f t="shared" si="10"/>
        <v>-15211</v>
      </c>
      <c r="AJ22" s="21">
        <f t="shared" si="11"/>
        <v>-17590</v>
      </c>
      <c r="AK22" s="21">
        <f t="shared" si="12"/>
        <v>-20503</v>
      </c>
      <c r="AL22" s="21">
        <f t="shared" si="13"/>
        <v>-25100</v>
      </c>
      <c r="AM22" s="42">
        <f t="shared" si="14"/>
        <v>-0.94851677929217726</v>
      </c>
      <c r="AN22" s="42">
        <f t="shared" si="15"/>
        <v>-0.89839158676152175</v>
      </c>
      <c r="AO22" s="42">
        <f t="shared" si="16"/>
        <v>-0.93479893835444938</v>
      </c>
      <c r="AP22" s="42">
        <f t="shared" si="17"/>
        <v>-0.91922302499111685</v>
      </c>
      <c r="AQ22" s="42">
        <f t="shared" si="18"/>
        <v>-0.94273378950798303</v>
      </c>
      <c r="AR22" s="42">
        <f t="shared" si="19"/>
        <v>-0.91025867656590653</v>
      </c>
      <c r="AS22" s="42">
        <f t="shared" si="20"/>
        <v>-0.91137746299827471</v>
      </c>
      <c r="AT22" s="42">
        <f t="shared" si="21"/>
        <v>-0.92891355584277346</v>
      </c>
      <c r="AU22" s="42">
        <f t="shared" si="22"/>
        <v>-0.91362844615292205</v>
      </c>
      <c r="AV22" s="42">
        <f t="shared" si="23"/>
        <v>-0.92457293035479637</v>
      </c>
      <c r="AW22" s="42">
        <f t="shared" si="24"/>
        <v>-0.92572692793931732</v>
      </c>
      <c r="AX22" s="42">
        <f t="shared" si="25"/>
        <v>-0.90784143518518523</v>
      </c>
    </row>
    <row r="23" spans="1:50" x14ac:dyDescent="0.35">
      <c r="A23" s="8" t="s">
        <v>68</v>
      </c>
      <c r="B23" s="22" t="s">
        <v>5</v>
      </c>
      <c r="C23" s="21">
        <v>930</v>
      </c>
      <c r="D23" s="21">
        <v>892</v>
      </c>
      <c r="E23" s="21">
        <v>1174</v>
      </c>
      <c r="F23" s="21">
        <v>1643</v>
      </c>
      <c r="G23" s="21">
        <v>2916</v>
      </c>
      <c r="H23" s="21">
        <v>4092</v>
      </c>
      <c r="I23" s="21">
        <v>4694</v>
      </c>
      <c r="J23" s="21">
        <v>4640</v>
      </c>
      <c r="K23" s="21">
        <v>3127</v>
      </c>
      <c r="L23" s="21">
        <v>1697</v>
      </c>
      <c r="M23" s="21">
        <v>1733</v>
      </c>
      <c r="N23" s="21">
        <v>1074</v>
      </c>
      <c r="O23" s="21">
        <v>918</v>
      </c>
      <c r="P23" s="21">
        <v>1008</v>
      </c>
      <c r="Q23" s="21">
        <v>1026</v>
      </c>
      <c r="R23" s="21">
        <v>1301</v>
      </c>
      <c r="S23" s="21">
        <v>1517</v>
      </c>
      <c r="T23" s="21">
        <v>1783</v>
      </c>
      <c r="U23" s="21">
        <v>2568</v>
      </c>
      <c r="V23" s="21">
        <v>2898</v>
      </c>
      <c r="W23" s="21">
        <v>1496</v>
      </c>
      <c r="X23" s="21">
        <v>1224</v>
      </c>
      <c r="Y23" s="21">
        <v>1034</v>
      </c>
      <c r="Z23" s="21">
        <v>1529</v>
      </c>
      <c r="AA23" s="21">
        <f t="shared" si="2"/>
        <v>-12</v>
      </c>
      <c r="AB23" s="21">
        <f t="shared" si="3"/>
        <v>116</v>
      </c>
      <c r="AC23" s="21">
        <f t="shared" si="4"/>
        <v>-148</v>
      </c>
      <c r="AD23" s="21">
        <f t="shared" si="5"/>
        <v>-342</v>
      </c>
      <c r="AE23" s="21">
        <f t="shared" si="6"/>
        <v>-1399</v>
      </c>
      <c r="AF23" s="21">
        <f t="shared" si="7"/>
        <v>-2309</v>
      </c>
      <c r="AG23" s="21">
        <f t="shared" si="8"/>
        <v>-2126</v>
      </c>
      <c r="AH23" s="21">
        <f t="shared" si="9"/>
        <v>-1742</v>
      </c>
      <c r="AI23" s="21">
        <f t="shared" si="10"/>
        <v>-1631</v>
      </c>
      <c r="AJ23" s="21">
        <f t="shared" si="11"/>
        <v>-473</v>
      </c>
      <c r="AK23" s="21">
        <f t="shared" si="12"/>
        <v>-699</v>
      </c>
      <c r="AL23" s="21">
        <f t="shared" si="13"/>
        <v>455</v>
      </c>
      <c r="AM23" s="42">
        <f t="shared" si="14"/>
        <v>-1.2903225806451613E-2</v>
      </c>
      <c r="AN23" s="42">
        <f t="shared" si="15"/>
        <v>0.13004484304932734</v>
      </c>
      <c r="AO23" s="42">
        <f t="shared" si="16"/>
        <v>-0.12606473594548551</v>
      </c>
      <c r="AP23" s="42">
        <f t="shared" si="17"/>
        <v>-0.20815581253804016</v>
      </c>
      <c r="AQ23" s="42">
        <f t="shared" si="18"/>
        <v>-0.47976680384087794</v>
      </c>
      <c r="AR23" s="42">
        <f t="shared" si="19"/>
        <v>-0.56427174975562078</v>
      </c>
      <c r="AS23" s="42">
        <f t="shared" si="20"/>
        <v>-0.45291861951427353</v>
      </c>
      <c r="AT23" s="42">
        <f t="shared" si="21"/>
        <v>-0.37543103448275861</v>
      </c>
      <c r="AU23" s="42">
        <f t="shared" si="22"/>
        <v>-0.52158618484170127</v>
      </c>
      <c r="AV23" s="42">
        <f t="shared" si="23"/>
        <v>-0.27872716558632882</v>
      </c>
      <c r="AW23" s="42">
        <f t="shared" si="24"/>
        <v>-0.40334679746105018</v>
      </c>
      <c r="AX23" s="42">
        <f t="shared" si="25"/>
        <v>0.42364990689013038</v>
      </c>
    </row>
    <row r="24" spans="1:50" x14ac:dyDescent="0.35">
      <c r="A24" s="8" t="s">
        <v>69</v>
      </c>
      <c r="B24" s="22" t="s">
        <v>17</v>
      </c>
      <c r="C24" s="21">
        <v>753</v>
      </c>
      <c r="D24" s="21">
        <v>740</v>
      </c>
      <c r="E24" s="21">
        <v>1035</v>
      </c>
      <c r="F24" s="21">
        <v>1378</v>
      </c>
      <c r="G24" s="21">
        <v>2136</v>
      </c>
      <c r="H24" s="21">
        <v>3504</v>
      </c>
      <c r="I24" s="21">
        <v>2458</v>
      </c>
      <c r="J24" s="21">
        <v>2437</v>
      </c>
      <c r="K24" s="21">
        <v>2418</v>
      </c>
      <c r="L24" s="21">
        <v>1417</v>
      </c>
      <c r="M24" s="21">
        <v>1148</v>
      </c>
      <c r="N24" s="21">
        <v>846</v>
      </c>
      <c r="O24" s="21">
        <v>805</v>
      </c>
      <c r="P24" s="21">
        <v>906</v>
      </c>
      <c r="Q24" s="21">
        <v>927</v>
      </c>
      <c r="R24" s="21">
        <v>813</v>
      </c>
      <c r="S24" s="21">
        <v>942</v>
      </c>
      <c r="T24" s="21">
        <v>1170</v>
      </c>
      <c r="U24" s="21">
        <v>1698</v>
      </c>
      <c r="V24" s="21">
        <v>1844</v>
      </c>
      <c r="W24" s="21">
        <v>1138</v>
      </c>
      <c r="X24" s="21">
        <v>891</v>
      </c>
      <c r="Y24" s="21">
        <v>869</v>
      </c>
      <c r="Z24" s="21">
        <v>789</v>
      </c>
      <c r="AA24" s="21">
        <f t="shared" si="2"/>
        <v>52</v>
      </c>
      <c r="AB24" s="21">
        <f t="shared" si="3"/>
        <v>166</v>
      </c>
      <c r="AC24" s="21">
        <f t="shared" si="4"/>
        <v>-108</v>
      </c>
      <c r="AD24" s="21">
        <f t="shared" si="5"/>
        <v>-565</v>
      </c>
      <c r="AE24" s="21">
        <f t="shared" si="6"/>
        <v>-1194</v>
      </c>
      <c r="AF24" s="21">
        <f t="shared" si="7"/>
        <v>-2334</v>
      </c>
      <c r="AG24" s="21">
        <f t="shared" si="8"/>
        <v>-760</v>
      </c>
      <c r="AH24" s="21">
        <f t="shared" si="9"/>
        <v>-593</v>
      </c>
      <c r="AI24" s="21">
        <f t="shared" si="10"/>
        <v>-1280</v>
      </c>
      <c r="AJ24" s="21">
        <f t="shared" si="11"/>
        <v>-526</v>
      </c>
      <c r="AK24" s="21">
        <f t="shared" si="12"/>
        <v>-279</v>
      </c>
      <c r="AL24" s="21">
        <f t="shared" si="13"/>
        <v>-57</v>
      </c>
      <c r="AM24" s="42">
        <f t="shared" si="14"/>
        <v>6.9057104913678613E-2</v>
      </c>
      <c r="AN24" s="42">
        <f t="shared" si="15"/>
        <v>0.22432432432432434</v>
      </c>
      <c r="AO24" s="42">
        <f t="shared" si="16"/>
        <v>-0.10434782608695652</v>
      </c>
      <c r="AP24" s="42">
        <f t="shared" si="17"/>
        <v>-0.41001451378809867</v>
      </c>
      <c r="AQ24" s="42">
        <f t="shared" si="18"/>
        <v>-0.5589887640449438</v>
      </c>
      <c r="AR24" s="42">
        <f t="shared" si="19"/>
        <v>-0.66609589041095896</v>
      </c>
      <c r="AS24" s="42">
        <f t="shared" si="20"/>
        <v>-0.30919446704637915</v>
      </c>
      <c r="AT24" s="42">
        <f t="shared" si="21"/>
        <v>-0.24333196553139105</v>
      </c>
      <c r="AU24" s="42">
        <f t="shared" si="22"/>
        <v>-0.5293631100082713</v>
      </c>
      <c r="AV24" s="42">
        <f t="shared" si="23"/>
        <v>-0.37120677487649967</v>
      </c>
      <c r="AW24" s="42">
        <f t="shared" si="24"/>
        <v>-0.24303135888501742</v>
      </c>
      <c r="AX24" s="42">
        <f t="shared" si="25"/>
        <v>-6.7375886524822695E-2</v>
      </c>
    </row>
    <row r="25" spans="1:50" x14ac:dyDescent="0.35">
      <c r="A25" s="8" t="s">
        <v>70</v>
      </c>
      <c r="B25" s="22" t="s">
        <v>14</v>
      </c>
      <c r="C25" s="21">
        <v>419</v>
      </c>
      <c r="D25" s="21">
        <v>336</v>
      </c>
      <c r="E25" s="21">
        <v>555</v>
      </c>
      <c r="F25" s="21">
        <v>757</v>
      </c>
      <c r="G25" s="21">
        <v>1354</v>
      </c>
      <c r="H25" s="21">
        <v>2182</v>
      </c>
      <c r="I25" s="21">
        <v>3364</v>
      </c>
      <c r="J25" s="21">
        <v>2782</v>
      </c>
      <c r="K25" s="21">
        <v>1259</v>
      </c>
      <c r="L25" s="21">
        <v>984</v>
      </c>
      <c r="M25" s="21">
        <v>660</v>
      </c>
      <c r="N25" s="21">
        <v>638</v>
      </c>
      <c r="O25" s="21">
        <v>474</v>
      </c>
      <c r="P25" s="21">
        <v>530</v>
      </c>
      <c r="Q25" s="21">
        <v>809</v>
      </c>
      <c r="R25" s="21">
        <v>800</v>
      </c>
      <c r="S25" s="21">
        <v>950</v>
      </c>
      <c r="T25" s="21">
        <v>1170</v>
      </c>
      <c r="U25" s="21">
        <v>2209</v>
      </c>
      <c r="V25" s="21">
        <v>1818</v>
      </c>
      <c r="W25" s="21">
        <v>1094</v>
      </c>
      <c r="X25" s="21">
        <v>886</v>
      </c>
      <c r="Y25" s="21">
        <v>782</v>
      </c>
      <c r="Z25" s="21">
        <v>1014</v>
      </c>
      <c r="AA25" s="21">
        <f t="shared" si="2"/>
        <v>55</v>
      </c>
      <c r="AB25" s="21">
        <f t="shared" si="3"/>
        <v>194</v>
      </c>
      <c r="AC25" s="21">
        <f t="shared" si="4"/>
        <v>254</v>
      </c>
      <c r="AD25" s="21">
        <f t="shared" si="5"/>
        <v>43</v>
      </c>
      <c r="AE25" s="21">
        <f t="shared" si="6"/>
        <v>-404</v>
      </c>
      <c r="AF25" s="21">
        <f t="shared" si="7"/>
        <v>-1012</v>
      </c>
      <c r="AG25" s="21">
        <f t="shared" si="8"/>
        <v>-1155</v>
      </c>
      <c r="AH25" s="21">
        <f t="shared" si="9"/>
        <v>-964</v>
      </c>
      <c r="AI25" s="21">
        <f t="shared" si="10"/>
        <v>-165</v>
      </c>
      <c r="AJ25" s="21">
        <f t="shared" si="11"/>
        <v>-98</v>
      </c>
      <c r="AK25" s="21">
        <f t="shared" si="12"/>
        <v>122</v>
      </c>
      <c r="AL25" s="21">
        <f t="shared" si="13"/>
        <v>376</v>
      </c>
      <c r="AM25" s="42">
        <f t="shared" si="14"/>
        <v>0.13126491646778043</v>
      </c>
      <c r="AN25" s="42">
        <f t="shared" si="15"/>
        <v>0.57738095238095233</v>
      </c>
      <c r="AO25" s="42">
        <f t="shared" si="16"/>
        <v>0.45765765765765765</v>
      </c>
      <c r="AP25" s="42">
        <f t="shared" si="17"/>
        <v>5.6803170409511231E-2</v>
      </c>
      <c r="AQ25" s="42">
        <f t="shared" si="18"/>
        <v>-0.2983751846381093</v>
      </c>
      <c r="AR25" s="42">
        <f t="shared" si="19"/>
        <v>-0.46379468377635197</v>
      </c>
      <c r="AS25" s="42">
        <f t="shared" si="20"/>
        <v>-0.34334126040428065</v>
      </c>
      <c r="AT25" s="42">
        <f t="shared" si="21"/>
        <v>-0.34651329978432782</v>
      </c>
      <c r="AU25" s="42">
        <f t="shared" si="22"/>
        <v>-0.13105639396346305</v>
      </c>
      <c r="AV25" s="42">
        <f t="shared" si="23"/>
        <v>-9.959349593495935E-2</v>
      </c>
      <c r="AW25" s="42">
        <f t="shared" si="24"/>
        <v>0.18484848484848485</v>
      </c>
      <c r="AX25" s="42">
        <f t="shared" si="25"/>
        <v>0.58934169278996862</v>
      </c>
    </row>
    <row r="26" spans="1:50" x14ac:dyDescent="0.35">
      <c r="A26" s="8" t="s">
        <v>66</v>
      </c>
      <c r="B26" s="22" t="s">
        <v>3</v>
      </c>
      <c r="C26" s="21">
        <v>579</v>
      </c>
      <c r="D26" s="21">
        <v>525</v>
      </c>
      <c r="E26" s="21">
        <v>658</v>
      </c>
      <c r="F26" s="21">
        <v>866</v>
      </c>
      <c r="G26" s="21">
        <v>1143</v>
      </c>
      <c r="H26" s="21">
        <v>1589</v>
      </c>
      <c r="I26" s="21">
        <v>2202</v>
      </c>
      <c r="J26" s="21">
        <v>1748</v>
      </c>
      <c r="K26" s="21">
        <v>1467</v>
      </c>
      <c r="L26" s="21">
        <v>908</v>
      </c>
      <c r="M26" s="21">
        <v>942</v>
      </c>
      <c r="N26" s="21">
        <v>729</v>
      </c>
      <c r="O26" s="21">
        <v>543</v>
      </c>
      <c r="P26" s="21">
        <v>613</v>
      </c>
      <c r="Q26" s="21">
        <v>622</v>
      </c>
      <c r="R26" s="21">
        <v>720</v>
      </c>
      <c r="S26" s="21">
        <v>927</v>
      </c>
      <c r="T26" s="21">
        <v>1330</v>
      </c>
      <c r="U26" s="21">
        <v>1385</v>
      </c>
      <c r="V26" s="21">
        <v>1398</v>
      </c>
      <c r="W26" s="21">
        <v>1111</v>
      </c>
      <c r="X26" s="21">
        <v>731</v>
      </c>
      <c r="Y26" s="21">
        <v>802</v>
      </c>
      <c r="Z26" s="21">
        <v>895</v>
      </c>
      <c r="AA26" s="21">
        <f t="shared" si="2"/>
        <v>-36</v>
      </c>
      <c r="AB26" s="21">
        <f t="shared" si="3"/>
        <v>88</v>
      </c>
      <c r="AC26" s="21">
        <f t="shared" si="4"/>
        <v>-36</v>
      </c>
      <c r="AD26" s="21">
        <f t="shared" si="5"/>
        <v>-146</v>
      </c>
      <c r="AE26" s="21">
        <f t="shared" si="6"/>
        <v>-216</v>
      </c>
      <c r="AF26" s="21">
        <f t="shared" si="7"/>
        <v>-259</v>
      </c>
      <c r="AG26" s="21">
        <f t="shared" si="8"/>
        <v>-817</v>
      </c>
      <c r="AH26" s="21">
        <f t="shared" si="9"/>
        <v>-350</v>
      </c>
      <c r="AI26" s="21">
        <f t="shared" si="10"/>
        <v>-356</v>
      </c>
      <c r="AJ26" s="21">
        <f t="shared" si="11"/>
        <v>-177</v>
      </c>
      <c r="AK26" s="21">
        <f t="shared" si="12"/>
        <v>-140</v>
      </c>
      <c r="AL26" s="21">
        <f t="shared" si="13"/>
        <v>166</v>
      </c>
      <c r="AM26" s="42">
        <f t="shared" si="14"/>
        <v>-6.2176165803108807E-2</v>
      </c>
      <c r="AN26" s="42">
        <f t="shared" si="15"/>
        <v>0.16761904761904761</v>
      </c>
      <c r="AO26" s="42">
        <f t="shared" si="16"/>
        <v>-5.4711246200607903E-2</v>
      </c>
      <c r="AP26" s="42">
        <f t="shared" si="17"/>
        <v>-0.16859122401847576</v>
      </c>
      <c r="AQ26" s="42">
        <f t="shared" si="18"/>
        <v>-0.1889763779527559</v>
      </c>
      <c r="AR26" s="42">
        <f t="shared" si="19"/>
        <v>-0.16299559471365638</v>
      </c>
      <c r="AS26" s="42">
        <f t="shared" si="20"/>
        <v>-0.37102633969118981</v>
      </c>
      <c r="AT26" s="42">
        <f t="shared" si="21"/>
        <v>-0.20022883295194507</v>
      </c>
      <c r="AU26" s="42">
        <f t="shared" si="22"/>
        <v>-0.24267211997273347</v>
      </c>
      <c r="AV26" s="42">
        <f t="shared" si="23"/>
        <v>-0.1949339207048458</v>
      </c>
      <c r="AW26" s="42">
        <f t="shared" si="24"/>
        <v>-0.14861995753715498</v>
      </c>
      <c r="AX26" s="42">
        <f t="shared" si="25"/>
        <v>0.22770919067215364</v>
      </c>
    </row>
    <row r="27" spans="1:50" x14ac:dyDescent="0.35">
      <c r="A27" s="8" t="s">
        <v>2</v>
      </c>
      <c r="B27" s="22" t="s">
        <v>2</v>
      </c>
      <c r="C27" s="21">
        <v>395</v>
      </c>
      <c r="D27" s="21">
        <v>353</v>
      </c>
      <c r="E27" s="21">
        <v>438</v>
      </c>
      <c r="F27" s="21">
        <v>744</v>
      </c>
      <c r="G27" s="21">
        <v>947</v>
      </c>
      <c r="H27" s="21">
        <v>1852</v>
      </c>
      <c r="I27" s="21">
        <v>2210</v>
      </c>
      <c r="J27" s="21">
        <v>1961</v>
      </c>
      <c r="K27" s="21">
        <v>1067</v>
      </c>
      <c r="L27" s="21">
        <v>672</v>
      </c>
      <c r="M27" s="21">
        <v>477</v>
      </c>
      <c r="N27" s="21">
        <v>432</v>
      </c>
      <c r="O27" s="21">
        <v>524</v>
      </c>
      <c r="P27" s="21">
        <v>456</v>
      </c>
      <c r="Q27" s="21">
        <v>434</v>
      </c>
      <c r="R27" s="21">
        <v>676</v>
      </c>
      <c r="S27" s="21">
        <v>869</v>
      </c>
      <c r="T27" s="21">
        <v>972</v>
      </c>
      <c r="U27" s="21">
        <v>1423</v>
      </c>
      <c r="V27" s="21">
        <v>1324</v>
      </c>
      <c r="W27" s="21">
        <v>903</v>
      </c>
      <c r="X27" s="21">
        <v>636</v>
      </c>
      <c r="Y27" s="21">
        <v>990</v>
      </c>
      <c r="Z27" s="21">
        <v>532</v>
      </c>
      <c r="AA27" s="21">
        <f t="shared" si="2"/>
        <v>129</v>
      </c>
      <c r="AB27" s="21">
        <f t="shared" si="3"/>
        <v>103</v>
      </c>
      <c r="AC27" s="21">
        <f t="shared" si="4"/>
        <v>-4</v>
      </c>
      <c r="AD27" s="21">
        <f t="shared" si="5"/>
        <v>-68</v>
      </c>
      <c r="AE27" s="21">
        <f t="shared" si="6"/>
        <v>-78</v>
      </c>
      <c r="AF27" s="21">
        <f t="shared" si="7"/>
        <v>-880</v>
      </c>
      <c r="AG27" s="21">
        <f t="shared" si="8"/>
        <v>-787</v>
      </c>
      <c r="AH27" s="21">
        <f t="shared" si="9"/>
        <v>-637</v>
      </c>
      <c r="AI27" s="21">
        <f t="shared" si="10"/>
        <v>-164</v>
      </c>
      <c r="AJ27" s="21">
        <f t="shared" si="11"/>
        <v>-36</v>
      </c>
      <c r="AK27" s="21">
        <f t="shared" si="12"/>
        <v>513</v>
      </c>
      <c r="AL27" s="21">
        <f t="shared" si="13"/>
        <v>100</v>
      </c>
      <c r="AM27" s="42">
        <f t="shared" si="14"/>
        <v>0.32658227848101268</v>
      </c>
      <c r="AN27" s="42">
        <f t="shared" si="15"/>
        <v>0.29178470254957506</v>
      </c>
      <c r="AO27" s="42">
        <f t="shared" si="16"/>
        <v>-9.1324200913242004E-3</v>
      </c>
      <c r="AP27" s="42">
        <f t="shared" si="17"/>
        <v>-9.1397849462365593E-2</v>
      </c>
      <c r="AQ27" s="42">
        <f t="shared" si="18"/>
        <v>-8.236536430834214E-2</v>
      </c>
      <c r="AR27" s="42">
        <f t="shared" si="19"/>
        <v>-0.47516198704103674</v>
      </c>
      <c r="AS27" s="42">
        <f t="shared" si="20"/>
        <v>-0.35610859728506788</v>
      </c>
      <c r="AT27" s="42">
        <f t="shared" si="21"/>
        <v>-0.32483426823049466</v>
      </c>
      <c r="AU27" s="42">
        <f t="shared" si="22"/>
        <v>-0.15370196813495782</v>
      </c>
      <c r="AV27" s="42">
        <f t="shared" si="23"/>
        <v>-5.3571428571428568E-2</v>
      </c>
      <c r="AW27" s="42">
        <f t="shared" si="24"/>
        <v>1.0754716981132075</v>
      </c>
      <c r="AX27" s="42">
        <f t="shared" si="25"/>
        <v>0.23148148148148148</v>
      </c>
    </row>
    <row r="28" spans="1:50" x14ac:dyDescent="0.35">
      <c r="A28" s="8" t="s">
        <v>71</v>
      </c>
      <c r="B28" s="22" t="s">
        <v>21</v>
      </c>
      <c r="C28" s="21">
        <v>1424</v>
      </c>
      <c r="D28" s="21">
        <v>904</v>
      </c>
      <c r="E28" s="21">
        <v>1260</v>
      </c>
      <c r="F28" s="21">
        <v>2413</v>
      </c>
      <c r="G28" s="21">
        <v>3932</v>
      </c>
      <c r="H28" s="21">
        <v>3839</v>
      </c>
      <c r="I28" s="21">
        <v>3026</v>
      </c>
      <c r="J28" s="21">
        <v>3306</v>
      </c>
      <c r="K28" s="21">
        <v>3403</v>
      </c>
      <c r="L28" s="21">
        <v>2153</v>
      </c>
      <c r="M28" s="21">
        <v>2803</v>
      </c>
      <c r="N28" s="21">
        <v>1793</v>
      </c>
      <c r="O28" s="21">
        <v>173</v>
      </c>
      <c r="P28" s="21">
        <v>176</v>
      </c>
      <c r="Q28" s="21">
        <v>309</v>
      </c>
      <c r="R28" s="21">
        <v>493</v>
      </c>
      <c r="S28" s="21">
        <v>535</v>
      </c>
      <c r="T28" s="21">
        <v>588</v>
      </c>
      <c r="U28" s="21">
        <v>717</v>
      </c>
      <c r="V28" s="21">
        <v>871</v>
      </c>
      <c r="W28" s="21">
        <v>645</v>
      </c>
      <c r="X28" s="21">
        <v>658</v>
      </c>
      <c r="Y28" s="21">
        <v>384</v>
      </c>
      <c r="Z28" s="21">
        <v>413</v>
      </c>
      <c r="AA28" s="21">
        <f t="shared" si="2"/>
        <v>-1251</v>
      </c>
      <c r="AB28" s="21">
        <f t="shared" si="3"/>
        <v>-728</v>
      </c>
      <c r="AC28" s="21">
        <f t="shared" si="4"/>
        <v>-951</v>
      </c>
      <c r="AD28" s="21">
        <f t="shared" si="5"/>
        <v>-1920</v>
      </c>
      <c r="AE28" s="21">
        <f t="shared" si="6"/>
        <v>-3397</v>
      </c>
      <c r="AF28" s="21">
        <f t="shared" si="7"/>
        <v>-3251</v>
      </c>
      <c r="AG28" s="21">
        <f t="shared" si="8"/>
        <v>-2309</v>
      </c>
      <c r="AH28" s="21">
        <f t="shared" si="9"/>
        <v>-2435</v>
      </c>
      <c r="AI28" s="21">
        <f t="shared" si="10"/>
        <v>-2758</v>
      </c>
      <c r="AJ28" s="21">
        <f t="shared" si="11"/>
        <v>-1495</v>
      </c>
      <c r="AK28" s="21">
        <f t="shared" si="12"/>
        <v>-2419</v>
      </c>
      <c r="AL28" s="21">
        <f t="shared" si="13"/>
        <v>-1380</v>
      </c>
      <c r="AM28" s="42">
        <f t="shared" si="14"/>
        <v>-0.8785112359550562</v>
      </c>
      <c r="AN28" s="42">
        <f t="shared" si="15"/>
        <v>-0.80530973451327437</v>
      </c>
      <c r="AO28" s="42">
        <f t="shared" si="16"/>
        <v>-0.75476190476190474</v>
      </c>
      <c r="AP28" s="42">
        <f t="shared" si="17"/>
        <v>-0.79569001243265647</v>
      </c>
      <c r="AQ28" s="42">
        <f t="shared" si="18"/>
        <v>-0.86393692777212616</v>
      </c>
      <c r="AR28" s="42">
        <f t="shared" si="19"/>
        <v>-0.846835113310758</v>
      </c>
      <c r="AS28" s="42">
        <f t="shared" si="20"/>
        <v>-0.76305353602115</v>
      </c>
      <c r="AT28" s="42">
        <f t="shared" si="21"/>
        <v>-0.73653962492437997</v>
      </c>
      <c r="AU28" s="42">
        <f t="shared" si="22"/>
        <v>-0.81046135762562443</v>
      </c>
      <c r="AV28" s="42">
        <f t="shared" si="23"/>
        <v>-0.69437993497445427</v>
      </c>
      <c r="AW28" s="42">
        <f t="shared" si="24"/>
        <v>-0.86300392436674989</v>
      </c>
      <c r="AX28" s="42">
        <f t="shared" si="25"/>
        <v>-0.76965978806469604</v>
      </c>
    </row>
    <row r="29" spans="1:50" x14ac:dyDescent="0.35">
      <c r="A29" s="8" t="s">
        <v>72</v>
      </c>
      <c r="B29" s="22" t="s">
        <v>20</v>
      </c>
      <c r="C29" s="21">
        <v>469</v>
      </c>
      <c r="D29" s="21">
        <v>743</v>
      </c>
      <c r="E29" s="21">
        <v>624</v>
      </c>
      <c r="F29" s="21">
        <v>1231</v>
      </c>
      <c r="G29" s="21">
        <v>3399</v>
      </c>
      <c r="H29" s="21">
        <v>3622</v>
      </c>
      <c r="I29" s="21">
        <v>3433</v>
      </c>
      <c r="J29" s="21">
        <v>4485</v>
      </c>
      <c r="K29" s="21">
        <v>4006</v>
      </c>
      <c r="L29" s="21">
        <v>2191</v>
      </c>
      <c r="M29" s="21">
        <v>1520</v>
      </c>
      <c r="N29" s="21">
        <v>783</v>
      </c>
      <c r="O29" s="21">
        <v>140</v>
      </c>
      <c r="P29" s="21">
        <v>227</v>
      </c>
      <c r="Q29" s="21">
        <v>521</v>
      </c>
      <c r="R29" s="21">
        <v>470</v>
      </c>
      <c r="S29" s="21">
        <v>330</v>
      </c>
      <c r="T29" s="21">
        <v>550</v>
      </c>
      <c r="U29" s="21">
        <v>487</v>
      </c>
      <c r="V29" s="21">
        <v>512</v>
      </c>
      <c r="W29" s="21">
        <v>645</v>
      </c>
      <c r="X29" s="21">
        <v>490</v>
      </c>
      <c r="Y29" s="21">
        <v>504</v>
      </c>
      <c r="Z29" s="21">
        <v>615</v>
      </c>
      <c r="AA29" s="21">
        <f t="shared" si="2"/>
        <v>-329</v>
      </c>
      <c r="AB29" s="21">
        <f t="shared" si="3"/>
        <v>-516</v>
      </c>
      <c r="AC29" s="21">
        <f t="shared" si="4"/>
        <v>-103</v>
      </c>
      <c r="AD29" s="21">
        <f t="shared" si="5"/>
        <v>-761</v>
      </c>
      <c r="AE29" s="21">
        <f t="shared" si="6"/>
        <v>-3069</v>
      </c>
      <c r="AF29" s="21">
        <f t="shared" si="7"/>
        <v>-3072</v>
      </c>
      <c r="AG29" s="21">
        <f t="shared" si="8"/>
        <v>-2946</v>
      </c>
      <c r="AH29" s="21">
        <f t="shared" si="9"/>
        <v>-3973</v>
      </c>
      <c r="AI29" s="21">
        <f t="shared" si="10"/>
        <v>-3361</v>
      </c>
      <c r="AJ29" s="21">
        <f t="shared" si="11"/>
        <v>-1701</v>
      </c>
      <c r="AK29" s="21">
        <f t="shared" si="12"/>
        <v>-1016</v>
      </c>
      <c r="AL29" s="21">
        <f t="shared" si="13"/>
        <v>-168</v>
      </c>
      <c r="AM29" s="42">
        <f t="shared" si="14"/>
        <v>-0.70149253731343286</v>
      </c>
      <c r="AN29" s="42">
        <f t="shared" si="15"/>
        <v>-0.69448183041722744</v>
      </c>
      <c r="AO29" s="42">
        <f t="shared" si="16"/>
        <v>-0.16506410256410256</v>
      </c>
      <c r="AP29" s="42">
        <f t="shared" si="17"/>
        <v>-0.61819658813972378</v>
      </c>
      <c r="AQ29" s="42">
        <f t="shared" si="18"/>
        <v>-0.90291262135922334</v>
      </c>
      <c r="AR29" s="42">
        <f t="shared" si="19"/>
        <v>-0.84815019326339036</v>
      </c>
      <c r="AS29" s="42">
        <f t="shared" si="20"/>
        <v>-0.85814156714244105</v>
      </c>
      <c r="AT29" s="42">
        <f t="shared" si="21"/>
        <v>-0.88584169453734674</v>
      </c>
      <c r="AU29" s="42">
        <f t="shared" si="22"/>
        <v>-0.83899151273090367</v>
      </c>
      <c r="AV29" s="42">
        <f t="shared" si="23"/>
        <v>-0.77635782747603832</v>
      </c>
      <c r="AW29" s="42">
        <f t="shared" si="24"/>
        <v>-0.66842105263157892</v>
      </c>
      <c r="AX29" s="42">
        <f t="shared" si="25"/>
        <v>-0.21455938697318008</v>
      </c>
    </row>
    <row r="30" spans="1:50" x14ac:dyDescent="0.35">
      <c r="B30" s="1"/>
    </row>
    <row r="31" spans="1:50" x14ac:dyDescent="0.35">
      <c r="A31" s="10" t="s">
        <v>49</v>
      </c>
      <c r="B31" s="1"/>
      <c r="L31" s="45"/>
      <c r="X31" s="45"/>
    </row>
    <row r="32" spans="1:50" x14ac:dyDescent="0.35">
      <c r="A32" s="8"/>
      <c r="B32" s="8"/>
      <c r="C32" s="3" t="s">
        <v>22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27</v>
      </c>
      <c r="I32" s="3" t="s">
        <v>28</v>
      </c>
      <c r="J32" s="3" t="s">
        <v>29</v>
      </c>
      <c r="K32" s="3" t="s">
        <v>30</v>
      </c>
      <c r="L32" s="3" t="s">
        <v>31</v>
      </c>
      <c r="M32" s="3" t="s">
        <v>32</v>
      </c>
      <c r="N32" s="3" t="s">
        <v>33</v>
      </c>
      <c r="O32" s="6" t="s">
        <v>22</v>
      </c>
      <c r="P32" s="6" t="s">
        <v>23</v>
      </c>
      <c r="Q32" s="6" t="s">
        <v>24</v>
      </c>
      <c r="R32" s="6" t="s">
        <v>25</v>
      </c>
      <c r="S32" s="6" t="s">
        <v>26</v>
      </c>
      <c r="T32" s="6" t="s">
        <v>27</v>
      </c>
      <c r="U32" s="6" t="s">
        <v>28</v>
      </c>
      <c r="V32" s="6" t="s">
        <v>29</v>
      </c>
      <c r="W32" s="6" t="s">
        <v>30</v>
      </c>
      <c r="X32" s="6" t="s">
        <v>31</v>
      </c>
      <c r="Y32" s="6" t="s">
        <v>32</v>
      </c>
      <c r="Z32" s="6" t="s">
        <v>33</v>
      </c>
      <c r="AA32" s="51" t="s">
        <v>74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 t="s">
        <v>74</v>
      </c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x14ac:dyDescent="0.35">
      <c r="A33" s="17"/>
      <c r="B33" s="17"/>
      <c r="C33" s="18" t="s">
        <v>34</v>
      </c>
      <c r="D33" s="18" t="s">
        <v>35</v>
      </c>
      <c r="E33" s="18" t="s">
        <v>36</v>
      </c>
      <c r="F33" s="18" t="s">
        <v>37</v>
      </c>
      <c r="G33" s="18" t="s">
        <v>38</v>
      </c>
      <c r="H33" s="18" t="s">
        <v>39</v>
      </c>
      <c r="I33" s="18" t="s">
        <v>40</v>
      </c>
      <c r="J33" s="18" t="s">
        <v>29</v>
      </c>
      <c r="K33" s="18" t="s">
        <v>30</v>
      </c>
      <c r="L33" s="18" t="s">
        <v>41</v>
      </c>
      <c r="M33" s="18" t="s">
        <v>32</v>
      </c>
      <c r="N33" s="18" t="s">
        <v>42</v>
      </c>
      <c r="O33" s="20" t="s">
        <v>34</v>
      </c>
      <c r="P33" s="20" t="s">
        <v>35</v>
      </c>
      <c r="Q33" s="20" t="s">
        <v>36</v>
      </c>
      <c r="R33" s="20" t="s">
        <v>37</v>
      </c>
      <c r="S33" s="20" t="s">
        <v>38</v>
      </c>
      <c r="T33" s="20" t="s">
        <v>39</v>
      </c>
      <c r="U33" s="20" t="s">
        <v>40</v>
      </c>
      <c r="V33" s="20" t="s">
        <v>29</v>
      </c>
      <c r="W33" s="20" t="s">
        <v>30</v>
      </c>
      <c r="X33" s="20" t="s">
        <v>41</v>
      </c>
      <c r="Y33" s="20" t="s">
        <v>32</v>
      </c>
      <c r="Z33" s="20" t="s">
        <v>42</v>
      </c>
      <c r="AA33" s="3" t="s">
        <v>22</v>
      </c>
      <c r="AB33" s="3" t="s">
        <v>23</v>
      </c>
      <c r="AC33" s="3" t="s">
        <v>24</v>
      </c>
      <c r="AD33" s="3" t="s">
        <v>25</v>
      </c>
      <c r="AE33" s="3" t="s">
        <v>26</v>
      </c>
      <c r="AF33" s="3" t="s">
        <v>27</v>
      </c>
      <c r="AG33" s="3" t="s">
        <v>28</v>
      </c>
      <c r="AH33" s="3" t="s">
        <v>29</v>
      </c>
      <c r="AI33" s="3" t="s">
        <v>30</v>
      </c>
      <c r="AJ33" s="3" t="s">
        <v>31</v>
      </c>
      <c r="AK33" s="3" t="s">
        <v>32</v>
      </c>
      <c r="AL33" s="3" t="s">
        <v>33</v>
      </c>
      <c r="AM33" s="6" t="s">
        <v>22</v>
      </c>
      <c r="AN33" s="6" t="s">
        <v>23</v>
      </c>
      <c r="AO33" s="6" t="s">
        <v>24</v>
      </c>
      <c r="AP33" s="6" t="s">
        <v>25</v>
      </c>
      <c r="AQ33" s="6" t="s">
        <v>26</v>
      </c>
      <c r="AR33" s="6" t="s">
        <v>27</v>
      </c>
      <c r="AS33" s="6" t="s">
        <v>28</v>
      </c>
      <c r="AT33" s="6" t="s">
        <v>29</v>
      </c>
      <c r="AU33" s="6" t="s">
        <v>30</v>
      </c>
      <c r="AV33" s="6" t="s">
        <v>31</v>
      </c>
      <c r="AW33" s="6" t="s">
        <v>32</v>
      </c>
      <c r="AX33" s="6" t="s">
        <v>33</v>
      </c>
    </row>
    <row r="34" spans="1:50" x14ac:dyDescent="0.35">
      <c r="A34" s="8"/>
      <c r="B34" s="8"/>
      <c r="C34" s="3" t="s">
        <v>43</v>
      </c>
      <c r="D34" s="3" t="s">
        <v>43</v>
      </c>
      <c r="E34" s="3" t="s">
        <v>43</v>
      </c>
      <c r="F34" s="3" t="s">
        <v>43</v>
      </c>
      <c r="G34" s="3" t="s">
        <v>43</v>
      </c>
      <c r="H34" s="3" t="s">
        <v>43</v>
      </c>
      <c r="I34" s="3" t="s">
        <v>43</v>
      </c>
      <c r="J34" s="3" t="s">
        <v>43</v>
      </c>
      <c r="K34" s="3" t="s">
        <v>43</v>
      </c>
      <c r="L34" s="3" t="s">
        <v>43</v>
      </c>
      <c r="M34" s="3" t="s">
        <v>43</v>
      </c>
      <c r="N34" s="3" t="s">
        <v>43</v>
      </c>
      <c r="O34" s="7" t="s">
        <v>45</v>
      </c>
      <c r="P34" s="7" t="s">
        <v>45</v>
      </c>
      <c r="Q34" s="7" t="s">
        <v>45</v>
      </c>
      <c r="R34" s="7" t="s">
        <v>45</v>
      </c>
      <c r="S34" s="7" t="s">
        <v>45</v>
      </c>
      <c r="T34" s="7" t="s">
        <v>45</v>
      </c>
      <c r="U34" s="7" t="s">
        <v>45</v>
      </c>
      <c r="V34" s="7" t="s">
        <v>45</v>
      </c>
      <c r="W34" s="7" t="s">
        <v>45</v>
      </c>
      <c r="X34" s="7" t="s">
        <v>45</v>
      </c>
      <c r="Y34" s="7" t="s">
        <v>45</v>
      </c>
      <c r="Z34" s="7" t="s">
        <v>45</v>
      </c>
      <c r="AA34" s="18" t="s">
        <v>34</v>
      </c>
      <c r="AB34" s="18" t="s">
        <v>35</v>
      </c>
      <c r="AC34" s="18" t="s">
        <v>36</v>
      </c>
      <c r="AD34" s="18" t="s">
        <v>37</v>
      </c>
      <c r="AE34" s="18" t="s">
        <v>38</v>
      </c>
      <c r="AF34" s="18" t="s">
        <v>39</v>
      </c>
      <c r="AG34" s="18" t="s">
        <v>40</v>
      </c>
      <c r="AH34" s="18" t="s">
        <v>29</v>
      </c>
      <c r="AI34" s="18" t="s">
        <v>30</v>
      </c>
      <c r="AJ34" s="18" t="s">
        <v>41</v>
      </c>
      <c r="AK34" s="18" t="s">
        <v>32</v>
      </c>
      <c r="AL34" s="18" t="s">
        <v>42</v>
      </c>
      <c r="AM34" s="20" t="s">
        <v>34</v>
      </c>
      <c r="AN34" s="20" t="s">
        <v>35</v>
      </c>
      <c r="AO34" s="20" t="s">
        <v>36</v>
      </c>
      <c r="AP34" s="20" t="s">
        <v>37</v>
      </c>
      <c r="AQ34" s="20" t="s">
        <v>38</v>
      </c>
      <c r="AR34" s="20" t="s">
        <v>39</v>
      </c>
      <c r="AS34" s="20" t="s">
        <v>40</v>
      </c>
      <c r="AT34" s="20" t="s">
        <v>29</v>
      </c>
      <c r="AU34" s="20" t="s">
        <v>30</v>
      </c>
      <c r="AV34" s="20" t="s">
        <v>41</v>
      </c>
      <c r="AW34" s="20" t="s">
        <v>32</v>
      </c>
      <c r="AX34" s="20" t="s">
        <v>42</v>
      </c>
    </row>
    <row r="35" spans="1:50" x14ac:dyDescent="0.35">
      <c r="A35" s="8" t="s">
        <v>50</v>
      </c>
      <c r="B35" s="11" t="s">
        <v>51</v>
      </c>
      <c r="C35" s="21">
        <v>394683</v>
      </c>
      <c r="D35" s="21">
        <v>379649</v>
      </c>
      <c r="E35" s="21">
        <v>420897</v>
      </c>
      <c r="F35" s="21">
        <v>481794</v>
      </c>
      <c r="G35" s="21">
        <v>587683</v>
      </c>
      <c r="H35" s="21">
        <v>743547</v>
      </c>
      <c r="I35" s="21">
        <v>1000612</v>
      </c>
      <c r="J35" s="21">
        <v>885139</v>
      </c>
      <c r="K35" s="21">
        <v>544075</v>
      </c>
      <c r="L35" s="21">
        <v>545030</v>
      </c>
      <c r="M35" s="21">
        <v>478596</v>
      </c>
      <c r="N35" s="21">
        <v>505342</v>
      </c>
      <c r="O35" s="21">
        <v>363554</v>
      </c>
      <c r="P35" s="21">
        <v>409525</v>
      </c>
      <c r="Q35" s="21">
        <v>428037</v>
      </c>
      <c r="R35" s="21">
        <v>463233</v>
      </c>
      <c r="S35" s="21">
        <v>495374</v>
      </c>
      <c r="T35" s="21">
        <v>626343</v>
      </c>
      <c r="U35" s="21">
        <v>925565</v>
      </c>
      <c r="V35" s="21">
        <v>793345</v>
      </c>
      <c r="W35" s="21">
        <v>498247</v>
      </c>
      <c r="X35" s="21">
        <v>478388</v>
      </c>
      <c r="Y35" s="21">
        <v>404179</v>
      </c>
      <c r="Z35" s="21">
        <v>489072</v>
      </c>
      <c r="AA35" s="21">
        <f>O35-C35</f>
        <v>-31129</v>
      </c>
      <c r="AB35" s="21">
        <f t="shared" ref="AB35:AB58" si="26">P35-D35</f>
        <v>29876</v>
      </c>
      <c r="AC35" s="21">
        <f t="shared" ref="AC35:AC58" si="27">Q35-E35</f>
        <v>7140</v>
      </c>
      <c r="AD35" s="21">
        <f t="shared" ref="AD35:AD58" si="28">R35-F35</f>
        <v>-18561</v>
      </c>
      <c r="AE35" s="21">
        <f t="shared" ref="AE35:AE58" si="29">S35-G35</f>
        <v>-92309</v>
      </c>
      <c r="AF35" s="21">
        <f t="shared" ref="AF35:AF58" si="30">T35-H35</f>
        <v>-117204</v>
      </c>
      <c r="AG35" s="21">
        <f t="shared" ref="AG35:AG58" si="31">U35-I35</f>
        <v>-75047</v>
      </c>
      <c r="AH35" s="21">
        <f t="shared" ref="AH35:AH58" si="32">V35-J35</f>
        <v>-91794</v>
      </c>
      <c r="AI35" s="21">
        <f t="shared" ref="AI35:AI58" si="33">W35-K35</f>
        <v>-45828</v>
      </c>
      <c r="AJ35" s="21">
        <f t="shared" ref="AJ35:AJ58" si="34">X35-L35</f>
        <v>-66642</v>
      </c>
      <c r="AK35" s="21">
        <f t="shared" ref="AK35:AK58" si="35">Y35-M35</f>
        <v>-74417</v>
      </c>
      <c r="AL35" s="21">
        <f t="shared" ref="AL35:AL58" si="36">Z35-N35</f>
        <v>-16270</v>
      </c>
      <c r="AM35" s="42">
        <f>(O35-C35)/C35</f>
        <v>-7.8870891322909781E-2</v>
      </c>
      <c r="AN35" s="42">
        <f t="shared" ref="AN35:AN58" si="37">(P35-D35)/D35</f>
        <v>7.869374079742078E-2</v>
      </c>
      <c r="AO35" s="42">
        <f t="shared" ref="AO35:AO58" si="38">(Q35-E35)/E35</f>
        <v>1.6963770233572584E-2</v>
      </c>
      <c r="AP35" s="42">
        <f t="shared" ref="AP35:AP58" si="39">(R35-F35)/F35</f>
        <v>-3.8524763695687365E-2</v>
      </c>
      <c r="AQ35" s="42">
        <f t="shared" ref="AQ35:AQ58" si="40">(S35-G35)/G35</f>
        <v>-0.1570727756290381</v>
      </c>
      <c r="AR35" s="42">
        <f t="shared" ref="AR35:AR58" si="41">(T35-H35)/H35</f>
        <v>-0.15762823331948081</v>
      </c>
      <c r="AS35" s="42">
        <f t="shared" ref="AS35:AS58" si="42">(U35-I35)/I35</f>
        <v>-7.5001099327211745E-2</v>
      </c>
      <c r="AT35" s="42">
        <f t="shared" ref="AT35:AT58" si="43">(V35-J35)/J35</f>
        <v>-0.103705745651248</v>
      </c>
      <c r="AU35" s="42">
        <f t="shared" ref="AU35:AU58" si="44">(W35-K35)/K35</f>
        <v>-8.4231034324311907E-2</v>
      </c>
      <c r="AV35" s="42">
        <f t="shared" ref="AV35:AV58" si="45">(X35-L35)/L35</f>
        <v>-0.122272168504486</v>
      </c>
      <c r="AW35" s="42">
        <f t="shared" ref="AW35:AW58" si="46">(Y35-M35)/M35</f>
        <v>-0.15549022557647788</v>
      </c>
      <c r="AX35" s="42">
        <f t="shared" ref="AX35:AX58" si="47">(Z35-N35)/N35</f>
        <v>-3.2196017746397486E-2</v>
      </c>
    </row>
    <row r="36" spans="1:50" x14ac:dyDescent="0.35">
      <c r="A36" s="8" t="s">
        <v>52</v>
      </c>
      <c r="B36" s="22" t="s">
        <v>0</v>
      </c>
      <c r="C36" s="21">
        <v>155230</v>
      </c>
      <c r="D36" s="21">
        <v>171453</v>
      </c>
      <c r="E36" s="21">
        <v>174655</v>
      </c>
      <c r="F36" s="21">
        <v>175689</v>
      </c>
      <c r="G36" s="21">
        <v>181785</v>
      </c>
      <c r="H36" s="21">
        <v>263938</v>
      </c>
      <c r="I36" s="21">
        <v>366434</v>
      </c>
      <c r="J36" s="21">
        <v>344526</v>
      </c>
      <c r="K36" s="21">
        <v>175897</v>
      </c>
      <c r="L36" s="21">
        <v>198889</v>
      </c>
      <c r="M36" s="21">
        <v>189981</v>
      </c>
      <c r="N36" s="21">
        <v>192933</v>
      </c>
      <c r="O36" s="21">
        <v>193151</v>
      </c>
      <c r="P36" s="21">
        <v>202010</v>
      </c>
      <c r="Q36" s="21">
        <v>212440</v>
      </c>
      <c r="R36" s="21">
        <v>207056</v>
      </c>
      <c r="S36" s="21">
        <v>208502</v>
      </c>
      <c r="T36" s="21">
        <v>302383</v>
      </c>
      <c r="U36" s="21">
        <v>454444</v>
      </c>
      <c r="V36" s="21">
        <v>384718</v>
      </c>
      <c r="W36" s="21">
        <v>221582</v>
      </c>
      <c r="X36" s="21">
        <v>213983</v>
      </c>
      <c r="Y36" s="21">
        <v>193295</v>
      </c>
      <c r="Z36" s="21">
        <v>210254</v>
      </c>
      <c r="AA36" s="21">
        <f t="shared" ref="AA36:AA58" si="48">O36-C36</f>
        <v>37921</v>
      </c>
      <c r="AB36" s="21">
        <f t="shared" si="26"/>
        <v>30557</v>
      </c>
      <c r="AC36" s="21">
        <f t="shared" si="27"/>
        <v>37785</v>
      </c>
      <c r="AD36" s="21">
        <f t="shared" si="28"/>
        <v>31367</v>
      </c>
      <c r="AE36" s="21">
        <f t="shared" si="29"/>
        <v>26717</v>
      </c>
      <c r="AF36" s="21">
        <f t="shared" si="30"/>
        <v>38445</v>
      </c>
      <c r="AG36" s="21">
        <f t="shared" si="31"/>
        <v>88010</v>
      </c>
      <c r="AH36" s="21">
        <f t="shared" si="32"/>
        <v>40192</v>
      </c>
      <c r="AI36" s="21">
        <f t="shared" si="33"/>
        <v>45685</v>
      </c>
      <c r="AJ36" s="21">
        <f t="shared" si="34"/>
        <v>15094</v>
      </c>
      <c r="AK36" s="21">
        <f t="shared" si="35"/>
        <v>3314</v>
      </c>
      <c r="AL36" s="21">
        <f t="shared" si="36"/>
        <v>17321</v>
      </c>
      <c r="AM36" s="42">
        <f t="shared" ref="AM36:AM58" si="49">(O36-C36)/C36</f>
        <v>0.24428911937125555</v>
      </c>
      <c r="AN36" s="42">
        <f t="shared" si="37"/>
        <v>0.1782237697794731</v>
      </c>
      <c r="AO36" s="42">
        <f t="shared" si="38"/>
        <v>0.21634078612121038</v>
      </c>
      <c r="AP36" s="42">
        <f t="shared" si="39"/>
        <v>0.17853707403423094</v>
      </c>
      <c r="AQ36" s="42">
        <f t="shared" si="40"/>
        <v>0.1469703220837803</v>
      </c>
      <c r="AR36" s="42">
        <f t="shared" si="41"/>
        <v>0.14565920784426645</v>
      </c>
      <c r="AS36" s="42">
        <f t="shared" si="42"/>
        <v>0.24017967764999973</v>
      </c>
      <c r="AT36" s="42">
        <f t="shared" si="43"/>
        <v>0.11665882981255406</v>
      </c>
      <c r="AU36" s="42">
        <f t="shared" si="44"/>
        <v>0.25972586229441091</v>
      </c>
      <c r="AV36" s="42">
        <f t="shared" si="45"/>
        <v>7.5891577714202393E-2</v>
      </c>
      <c r="AW36" s="42">
        <f t="shared" si="46"/>
        <v>1.7443849648122706E-2</v>
      </c>
      <c r="AX36" s="42">
        <f t="shared" si="47"/>
        <v>8.9777280195715611E-2</v>
      </c>
    </row>
    <row r="37" spans="1:50" s="27" customFormat="1" x14ac:dyDescent="0.35">
      <c r="A37" s="15" t="s">
        <v>53</v>
      </c>
      <c r="B37" s="24" t="s">
        <v>1</v>
      </c>
      <c r="C37" s="25">
        <v>239453</v>
      </c>
      <c r="D37" s="25">
        <v>208196</v>
      </c>
      <c r="E37" s="25">
        <v>246242</v>
      </c>
      <c r="F37" s="25">
        <v>306105</v>
      </c>
      <c r="G37" s="25">
        <v>405898</v>
      </c>
      <c r="H37" s="25">
        <v>479609</v>
      </c>
      <c r="I37" s="25">
        <v>634178</v>
      </c>
      <c r="J37" s="25">
        <v>540613</v>
      </c>
      <c r="K37" s="25">
        <v>368178</v>
      </c>
      <c r="L37" s="25">
        <v>346141</v>
      </c>
      <c r="M37" s="25">
        <v>288615</v>
      </c>
      <c r="N37" s="25">
        <v>312409</v>
      </c>
      <c r="O37" s="25">
        <v>170403</v>
      </c>
      <c r="P37" s="25">
        <v>207515</v>
      </c>
      <c r="Q37" s="25">
        <v>215597</v>
      </c>
      <c r="R37" s="25">
        <v>256177</v>
      </c>
      <c r="S37" s="25">
        <v>286872</v>
      </c>
      <c r="T37" s="25">
        <v>323960</v>
      </c>
      <c r="U37" s="25">
        <v>471121</v>
      </c>
      <c r="V37" s="25">
        <v>408627</v>
      </c>
      <c r="W37" s="25">
        <v>276665</v>
      </c>
      <c r="X37" s="25">
        <v>264405</v>
      </c>
      <c r="Y37" s="25">
        <v>210884</v>
      </c>
      <c r="Z37" s="25">
        <v>278818</v>
      </c>
      <c r="AA37" s="25">
        <f t="shared" si="48"/>
        <v>-69050</v>
      </c>
      <c r="AB37" s="25">
        <f t="shared" si="26"/>
        <v>-681</v>
      </c>
      <c r="AC37" s="25">
        <f t="shared" si="27"/>
        <v>-30645</v>
      </c>
      <c r="AD37" s="25">
        <f t="shared" si="28"/>
        <v>-49928</v>
      </c>
      <c r="AE37" s="25">
        <f t="shared" si="29"/>
        <v>-119026</v>
      </c>
      <c r="AF37" s="25">
        <f t="shared" si="30"/>
        <v>-155649</v>
      </c>
      <c r="AG37" s="25">
        <f t="shared" si="31"/>
        <v>-163057</v>
      </c>
      <c r="AH37" s="25">
        <f t="shared" si="32"/>
        <v>-131986</v>
      </c>
      <c r="AI37" s="25">
        <f t="shared" si="33"/>
        <v>-91513</v>
      </c>
      <c r="AJ37" s="25">
        <f t="shared" si="34"/>
        <v>-81736</v>
      </c>
      <c r="AK37" s="25">
        <f t="shared" si="35"/>
        <v>-77731</v>
      </c>
      <c r="AL37" s="25">
        <f t="shared" si="36"/>
        <v>-33591</v>
      </c>
      <c r="AM37" s="44">
        <f t="shared" si="49"/>
        <v>-0.28836556652036099</v>
      </c>
      <c r="AN37" s="44">
        <f t="shared" si="37"/>
        <v>-3.2709562143364906E-3</v>
      </c>
      <c r="AO37" s="44">
        <f t="shared" si="38"/>
        <v>-0.12445074357745632</v>
      </c>
      <c r="AP37" s="44">
        <f t="shared" si="39"/>
        <v>-0.16310743045686937</v>
      </c>
      <c r="AQ37" s="44">
        <f t="shared" si="40"/>
        <v>-0.29324115910893872</v>
      </c>
      <c r="AR37" s="44">
        <f t="shared" si="41"/>
        <v>-0.32453310926191958</v>
      </c>
      <c r="AS37" s="44">
        <f t="shared" si="42"/>
        <v>-0.25711551015645451</v>
      </c>
      <c r="AT37" s="44">
        <f t="shared" si="43"/>
        <v>-0.24414137284896958</v>
      </c>
      <c r="AU37" s="44">
        <f t="shared" si="44"/>
        <v>-0.24855640478246935</v>
      </c>
      <c r="AV37" s="44">
        <f t="shared" si="45"/>
        <v>-0.23613498545390463</v>
      </c>
      <c r="AW37" s="44">
        <f t="shared" si="46"/>
        <v>-0.26932418619960846</v>
      </c>
      <c r="AX37" s="44">
        <f t="shared" si="47"/>
        <v>-0.10752251055507364</v>
      </c>
    </row>
    <row r="38" spans="1:50" x14ac:dyDescent="0.35">
      <c r="A38" s="16" t="s">
        <v>54</v>
      </c>
      <c r="B38" s="22" t="s">
        <v>15</v>
      </c>
      <c r="C38" s="21">
        <v>56263</v>
      </c>
      <c r="D38" s="21">
        <v>84462</v>
      </c>
      <c r="E38" s="21">
        <v>83670</v>
      </c>
      <c r="F38" s="21">
        <v>117989</v>
      </c>
      <c r="G38" s="21">
        <v>133613</v>
      </c>
      <c r="H38" s="21">
        <v>156146</v>
      </c>
      <c r="I38" s="21">
        <v>266584</v>
      </c>
      <c r="J38" s="21">
        <v>149105</v>
      </c>
      <c r="K38" s="21">
        <v>111243</v>
      </c>
      <c r="L38" s="21">
        <v>135294</v>
      </c>
      <c r="M38" s="21">
        <v>99009</v>
      </c>
      <c r="N38" s="21">
        <v>119109</v>
      </c>
      <c r="O38" s="21">
        <v>50887</v>
      </c>
      <c r="P38" s="21">
        <v>80843</v>
      </c>
      <c r="Q38" s="21">
        <v>73384</v>
      </c>
      <c r="R38" s="21">
        <v>108113</v>
      </c>
      <c r="S38" s="21">
        <v>112104</v>
      </c>
      <c r="T38" s="21">
        <v>134233</v>
      </c>
      <c r="U38" s="21">
        <v>238387</v>
      </c>
      <c r="V38" s="21">
        <v>128054</v>
      </c>
      <c r="W38" s="21">
        <v>89198</v>
      </c>
      <c r="X38" s="21">
        <v>107128</v>
      </c>
      <c r="Y38" s="21">
        <v>66104</v>
      </c>
      <c r="Z38" s="21">
        <v>110152</v>
      </c>
      <c r="AA38" s="21">
        <f t="shared" si="48"/>
        <v>-5376</v>
      </c>
      <c r="AB38" s="21">
        <f t="shared" si="26"/>
        <v>-3619</v>
      </c>
      <c r="AC38" s="21">
        <f t="shared" si="27"/>
        <v>-10286</v>
      </c>
      <c r="AD38" s="21">
        <f t="shared" si="28"/>
        <v>-9876</v>
      </c>
      <c r="AE38" s="21">
        <f t="shared" si="29"/>
        <v>-21509</v>
      </c>
      <c r="AF38" s="21">
        <f t="shared" si="30"/>
        <v>-21913</v>
      </c>
      <c r="AG38" s="21">
        <f t="shared" si="31"/>
        <v>-28197</v>
      </c>
      <c r="AH38" s="21">
        <f t="shared" si="32"/>
        <v>-21051</v>
      </c>
      <c r="AI38" s="21">
        <f t="shared" si="33"/>
        <v>-22045</v>
      </c>
      <c r="AJ38" s="21">
        <f t="shared" si="34"/>
        <v>-28166</v>
      </c>
      <c r="AK38" s="21">
        <f t="shared" si="35"/>
        <v>-32905</v>
      </c>
      <c r="AL38" s="21">
        <f t="shared" si="36"/>
        <v>-8957</v>
      </c>
      <c r="AM38" s="42">
        <f t="shared" si="49"/>
        <v>-9.5551250377690494E-2</v>
      </c>
      <c r="AN38" s="42">
        <f t="shared" si="37"/>
        <v>-4.2847671142052048E-2</v>
      </c>
      <c r="AO38" s="42">
        <f t="shared" si="38"/>
        <v>-0.12293534122146528</v>
      </c>
      <c r="AP38" s="42">
        <f t="shared" si="39"/>
        <v>-8.3702718049987704E-2</v>
      </c>
      <c r="AQ38" s="42">
        <f t="shared" si="40"/>
        <v>-0.16097984477558322</v>
      </c>
      <c r="AR38" s="42">
        <f t="shared" si="41"/>
        <v>-0.14033660804631562</v>
      </c>
      <c r="AS38" s="42">
        <f t="shared" si="42"/>
        <v>-0.10577153917714492</v>
      </c>
      <c r="AT38" s="42">
        <f t="shared" si="43"/>
        <v>-0.14118238824989102</v>
      </c>
      <c r="AU38" s="42">
        <f t="shared" si="44"/>
        <v>-0.19816977248006618</v>
      </c>
      <c r="AV38" s="42">
        <f t="shared" si="45"/>
        <v>-0.20818365929013852</v>
      </c>
      <c r="AW38" s="42">
        <f t="shared" si="46"/>
        <v>-0.33234352432607139</v>
      </c>
      <c r="AX38" s="42">
        <f t="shared" si="47"/>
        <v>-7.5200026866147809E-2</v>
      </c>
    </row>
    <row r="39" spans="1:50" x14ac:dyDescent="0.35">
      <c r="A39" s="16" t="s">
        <v>55</v>
      </c>
      <c r="B39" s="22" t="s">
        <v>8</v>
      </c>
      <c r="C39" s="21">
        <v>16084</v>
      </c>
      <c r="D39" s="21">
        <v>17455</v>
      </c>
      <c r="E39" s="21">
        <v>21629</v>
      </c>
      <c r="F39" s="21">
        <v>21471</v>
      </c>
      <c r="G39" s="21">
        <v>23984</v>
      </c>
      <c r="H39" s="21">
        <v>26278</v>
      </c>
      <c r="I39" s="21">
        <v>29836</v>
      </c>
      <c r="J39" s="21">
        <v>31740</v>
      </c>
      <c r="K39" s="21">
        <v>20454</v>
      </c>
      <c r="L39" s="21">
        <v>23504</v>
      </c>
      <c r="M39" s="21">
        <v>23183</v>
      </c>
      <c r="N39" s="21">
        <v>24343</v>
      </c>
      <c r="O39" s="21">
        <v>22897</v>
      </c>
      <c r="P39" s="21">
        <v>21832</v>
      </c>
      <c r="Q39" s="21">
        <v>29182</v>
      </c>
      <c r="R39" s="21">
        <v>29556</v>
      </c>
      <c r="S39" s="21">
        <v>29533</v>
      </c>
      <c r="T39" s="21">
        <v>28515</v>
      </c>
      <c r="U39" s="21">
        <v>34748</v>
      </c>
      <c r="V39" s="21">
        <v>44553</v>
      </c>
      <c r="W39" s="21">
        <v>27178</v>
      </c>
      <c r="X39" s="21">
        <v>32711</v>
      </c>
      <c r="Y39" s="21">
        <v>30672</v>
      </c>
      <c r="Z39" s="21">
        <v>34213</v>
      </c>
      <c r="AA39" s="21">
        <f t="shared" si="48"/>
        <v>6813</v>
      </c>
      <c r="AB39" s="21">
        <f t="shared" si="26"/>
        <v>4377</v>
      </c>
      <c r="AC39" s="21">
        <f t="shared" si="27"/>
        <v>7553</v>
      </c>
      <c r="AD39" s="21">
        <f t="shared" si="28"/>
        <v>8085</v>
      </c>
      <c r="AE39" s="21">
        <f t="shared" si="29"/>
        <v>5549</v>
      </c>
      <c r="AF39" s="21">
        <f t="shared" si="30"/>
        <v>2237</v>
      </c>
      <c r="AG39" s="21">
        <f t="shared" si="31"/>
        <v>4912</v>
      </c>
      <c r="AH39" s="21">
        <f t="shared" si="32"/>
        <v>12813</v>
      </c>
      <c r="AI39" s="21">
        <f t="shared" si="33"/>
        <v>6724</v>
      </c>
      <c r="AJ39" s="21">
        <f t="shared" si="34"/>
        <v>9207</v>
      </c>
      <c r="AK39" s="21">
        <f t="shared" si="35"/>
        <v>7489</v>
      </c>
      <c r="AL39" s="21">
        <f t="shared" si="36"/>
        <v>9870</v>
      </c>
      <c r="AM39" s="42">
        <f t="shared" si="49"/>
        <v>0.42358865953742852</v>
      </c>
      <c r="AN39" s="42">
        <f t="shared" si="37"/>
        <v>0.25075909481523917</v>
      </c>
      <c r="AO39" s="42">
        <f t="shared" si="38"/>
        <v>0.34920708308289794</v>
      </c>
      <c r="AP39" s="42">
        <f t="shared" si="39"/>
        <v>0.37655442224395697</v>
      </c>
      <c r="AQ39" s="42">
        <f t="shared" si="40"/>
        <v>0.23136257505003335</v>
      </c>
      <c r="AR39" s="42">
        <f t="shared" si="41"/>
        <v>8.5128244158611768E-2</v>
      </c>
      <c r="AS39" s="42">
        <f t="shared" si="42"/>
        <v>0.16463332886445906</v>
      </c>
      <c r="AT39" s="42">
        <f t="shared" si="43"/>
        <v>0.40368620037807185</v>
      </c>
      <c r="AU39" s="42">
        <f t="shared" si="44"/>
        <v>0.32873765522636161</v>
      </c>
      <c r="AV39" s="42">
        <f t="shared" si="45"/>
        <v>0.39172055820285911</v>
      </c>
      <c r="AW39" s="42">
        <f t="shared" si="46"/>
        <v>0.32303843333477117</v>
      </c>
      <c r="AX39" s="42">
        <f t="shared" si="47"/>
        <v>0.40545536704596802</v>
      </c>
    </row>
    <row r="40" spans="1:50" x14ac:dyDescent="0.35">
      <c r="A40" s="8" t="s">
        <v>56</v>
      </c>
      <c r="B40" s="22" t="s">
        <v>13</v>
      </c>
      <c r="C40" s="21">
        <v>11393</v>
      </c>
      <c r="D40" s="21">
        <v>11552</v>
      </c>
      <c r="E40" s="21">
        <v>14173</v>
      </c>
      <c r="F40" s="21">
        <v>20000</v>
      </c>
      <c r="G40" s="21">
        <v>29127</v>
      </c>
      <c r="H40" s="21">
        <v>45864</v>
      </c>
      <c r="I40" s="21">
        <v>54770</v>
      </c>
      <c r="J40" s="21">
        <v>51989</v>
      </c>
      <c r="K40" s="21">
        <v>31464</v>
      </c>
      <c r="L40" s="21">
        <v>23054</v>
      </c>
      <c r="M40" s="21">
        <v>9443</v>
      </c>
      <c r="N40" s="21">
        <v>9887</v>
      </c>
      <c r="O40" s="21">
        <v>13615</v>
      </c>
      <c r="P40" s="21">
        <v>11740</v>
      </c>
      <c r="Q40" s="21">
        <v>13829</v>
      </c>
      <c r="R40" s="21">
        <v>14642</v>
      </c>
      <c r="S40" s="21">
        <v>18002</v>
      </c>
      <c r="T40" s="21">
        <v>24282</v>
      </c>
      <c r="U40" s="21">
        <v>25351</v>
      </c>
      <c r="V40" s="21">
        <v>30095</v>
      </c>
      <c r="W40" s="21">
        <v>18747</v>
      </c>
      <c r="X40" s="21">
        <v>13194</v>
      </c>
      <c r="Y40" s="21">
        <v>9231</v>
      </c>
      <c r="Z40" s="21">
        <v>12340</v>
      </c>
      <c r="AA40" s="21">
        <f t="shared" si="48"/>
        <v>2222</v>
      </c>
      <c r="AB40" s="21">
        <f t="shared" si="26"/>
        <v>188</v>
      </c>
      <c r="AC40" s="21">
        <f t="shared" si="27"/>
        <v>-344</v>
      </c>
      <c r="AD40" s="21">
        <f t="shared" si="28"/>
        <v>-5358</v>
      </c>
      <c r="AE40" s="21">
        <f t="shared" si="29"/>
        <v>-11125</v>
      </c>
      <c r="AF40" s="21">
        <f t="shared" si="30"/>
        <v>-21582</v>
      </c>
      <c r="AG40" s="21">
        <f t="shared" si="31"/>
        <v>-29419</v>
      </c>
      <c r="AH40" s="21">
        <f t="shared" si="32"/>
        <v>-21894</v>
      </c>
      <c r="AI40" s="21">
        <f t="shared" si="33"/>
        <v>-12717</v>
      </c>
      <c r="AJ40" s="21">
        <f t="shared" si="34"/>
        <v>-9860</v>
      </c>
      <c r="AK40" s="21">
        <f t="shared" si="35"/>
        <v>-212</v>
      </c>
      <c r="AL40" s="21">
        <f t="shared" si="36"/>
        <v>2453</v>
      </c>
      <c r="AM40" s="42">
        <f t="shared" si="49"/>
        <v>0.19503203721583429</v>
      </c>
      <c r="AN40" s="42">
        <f t="shared" si="37"/>
        <v>1.6274238227146815E-2</v>
      </c>
      <c r="AO40" s="42">
        <f t="shared" si="38"/>
        <v>-2.4271502151979114E-2</v>
      </c>
      <c r="AP40" s="42">
        <f t="shared" si="39"/>
        <v>-0.26790000000000003</v>
      </c>
      <c r="AQ40" s="42">
        <f t="shared" si="40"/>
        <v>-0.38194802073677342</v>
      </c>
      <c r="AR40" s="42">
        <f t="shared" si="41"/>
        <v>-0.47056514913657771</v>
      </c>
      <c r="AS40" s="42">
        <f t="shared" si="42"/>
        <v>-0.53713711886069015</v>
      </c>
      <c r="AT40" s="42">
        <f t="shared" si="43"/>
        <v>-0.42112754621169862</v>
      </c>
      <c r="AU40" s="42">
        <f t="shared" si="44"/>
        <v>-0.4041762013729977</v>
      </c>
      <c r="AV40" s="42">
        <f t="shared" si="45"/>
        <v>-0.42769150689685087</v>
      </c>
      <c r="AW40" s="42">
        <f t="shared" si="46"/>
        <v>-2.2450492428253734E-2</v>
      </c>
      <c r="AX40" s="42">
        <f t="shared" si="47"/>
        <v>0.24810357034489733</v>
      </c>
    </row>
    <row r="41" spans="1:50" x14ac:dyDescent="0.35">
      <c r="A41" s="8" t="s">
        <v>58</v>
      </c>
      <c r="B41" s="22" t="s">
        <v>18</v>
      </c>
      <c r="C41" s="21">
        <v>5060</v>
      </c>
      <c r="D41" s="21">
        <v>4001</v>
      </c>
      <c r="E41" s="21">
        <v>5649</v>
      </c>
      <c r="F41" s="21">
        <v>6910</v>
      </c>
      <c r="G41" s="21">
        <v>8408</v>
      </c>
      <c r="H41" s="21">
        <v>7342</v>
      </c>
      <c r="I41" s="21">
        <v>7810</v>
      </c>
      <c r="J41" s="21">
        <v>9769</v>
      </c>
      <c r="K41" s="21">
        <v>6893</v>
      </c>
      <c r="L41" s="21">
        <v>7886</v>
      </c>
      <c r="M41" s="21">
        <v>7116</v>
      </c>
      <c r="N41" s="21">
        <v>7260</v>
      </c>
      <c r="O41" s="21">
        <v>11319</v>
      </c>
      <c r="P41" s="21">
        <v>12077</v>
      </c>
      <c r="Q41" s="21">
        <v>11016</v>
      </c>
      <c r="R41" s="21">
        <v>10976</v>
      </c>
      <c r="S41" s="21">
        <v>11847</v>
      </c>
      <c r="T41" s="21">
        <v>11160</v>
      </c>
      <c r="U41" s="21">
        <v>13357</v>
      </c>
      <c r="V41" s="21">
        <v>12632</v>
      </c>
      <c r="W41" s="21">
        <v>10166</v>
      </c>
      <c r="X41" s="21">
        <v>10234</v>
      </c>
      <c r="Y41" s="21">
        <v>9626</v>
      </c>
      <c r="Z41" s="21">
        <v>10076</v>
      </c>
      <c r="AA41" s="21">
        <f t="shared" si="48"/>
        <v>6259</v>
      </c>
      <c r="AB41" s="21">
        <f t="shared" si="26"/>
        <v>8076</v>
      </c>
      <c r="AC41" s="21">
        <f t="shared" si="27"/>
        <v>5367</v>
      </c>
      <c r="AD41" s="21">
        <f t="shared" si="28"/>
        <v>4066</v>
      </c>
      <c r="AE41" s="21">
        <f t="shared" si="29"/>
        <v>3439</v>
      </c>
      <c r="AF41" s="21">
        <f t="shared" si="30"/>
        <v>3818</v>
      </c>
      <c r="AG41" s="21">
        <f t="shared" si="31"/>
        <v>5547</v>
      </c>
      <c r="AH41" s="21">
        <f t="shared" si="32"/>
        <v>2863</v>
      </c>
      <c r="AI41" s="21">
        <f t="shared" si="33"/>
        <v>3273</v>
      </c>
      <c r="AJ41" s="21">
        <f t="shared" si="34"/>
        <v>2348</v>
      </c>
      <c r="AK41" s="21">
        <f t="shared" si="35"/>
        <v>2510</v>
      </c>
      <c r="AL41" s="21">
        <f t="shared" si="36"/>
        <v>2816</v>
      </c>
      <c r="AM41" s="42">
        <f t="shared" si="49"/>
        <v>1.2369565217391305</v>
      </c>
      <c r="AN41" s="42">
        <f t="shared" si="37"/>
        <v>2.0184953761559612</v>
      </c>
      <c r="AO41" s="42">
        <f t="shared" si="38"/>
        <v>0.95007966011683487</v>
      </c>
      <c r="AP41" s="42">
        <f t="shared" si="39"/>
        <v>0.58842257597684511</v>
      </c>
      <c r="AQ41" s="42">
        <f t="shared" si="40"/>
        <v>0.40901522359657472</v>
      </c>
      <c r="AR41" s="42">
        <f t="shared" si="41"/>
        <v>0.52002179242713154</v>
      </c>
      <c r="AS41" s="42">
        <f t="shared" si="42"/>
        <v>0.71024327784891161</v>
      </c>
      <c r="AT41" s="42">
        <f t="shared" si="43"/>
        <v>0.29306991503736307</v>
      </c>
      <c r="AU41" s="42">
        <f t="shared" si="44"/>
        <v>0.47482953721166399</v>
      </c>
      <c r="AV41" s="42">
        <f t="shared" si="45"/>
        <v>0.29774283540451435</v>
      </c>
      <c r="AW41" s="42">
        <f t="shared" si="46"/>
        <v>0.35272625070264191</v>
      </c>
      <c r="AX41" s="42">
        <f t="shared" si="47"/>
        <v>0.38787878787878788</v>
      </c>
    </row>
    <row r="42" spans="1:50" x14ac:dyDescent="0.35">
      <c r="A42" s="8" t="s">
        <v>59</v>
      </c>
      <c r="B42" s="22" t="s">
        <v>7</v>
      </c>
      <c r="C42" s="21">
        <v>6613</v>
      </c>
      <c r="D42" s="21">
        <v>6214</v>
      </c>
      <c r="E42" s="21">
        <v>7552</v>
      </c>
      <c r="F42" s="21">
        <v>10131</v>
      </c>
      <c r="G42" s="21">
        <v>12889</v>
      </c>
      <c r="H42" s="21">
        <v>16571</v>
      </c>
      <c r="I42" s="21">
        <v>15176</v>
      </c>
      <c r="J42" s="21">
        <v>16915</v>
      </c>
      <c r="K42" s="21">
        <v>11380</v>
      </c>
      <c r="L42" s="21">
        <v>11329</v>
      </c>
      <c r="M42" s="21">
        <v>8672</v>
      </c>
      <c r="N42" s="21">
        <v>8591</v>
      </c>
      <c r="O42" s="21">
        <v>6475</v>
      </c>
      <c r="P42" s="21">
        <v>6300</v>
      </c>
      <c r="Q42" s="21">
        <v>7097</v>
      </c>
      <c r="R42" s="21">
        <v>8861</v>
      </c>
      <c r="S42" s="21">
        <v>11271</v>
      </c>
      <c r="T42" s="21">
        <v>12301</v>
      </c>
      <c r="U42" s="21">
        <v>15460</v>
      </c>
      <c r="V42" s="21">
        <v>23396</v>
      </c>
      <c r="W42" s="21">
        <v>11861</v>
      </c>
      <c r="X42" s="21">
        <v>9085</v>
      </c>
      <c r="Y42" s="21">
        <v>8360</v>
      </c>
      <c r="Z42" s="21">
        <v>10784</v>
      </c>
      <c r="AA42" s="21">
        <f t="shared" si="48"/>
        <v>-138</v>
      </c>
      <c r="AB42" s="21">
        <f t="shared" si="26"/>
        <v>86</v>
      </c>
      <c r="AC42" s="21">
        <f t="shared" si="27"/>
        <v>-455</v>
      </c>
      <c r="AD42" s="21">
        <f t="shared" si="28"/>
        <v>-1270</v>
      </c>
      <c r="AE42" s="21">
        <f t="shared" si="29"/>
        <v>-1618</v>
      </c>
      <c r="AF42" s="21">
        <f t="shared" si="30"/>
        <v>-4270</v>
      </c>
      <c r="AG42" s="21">
        <f t="shared" si="31"/>
        <v>284</v>
      </c>
      <c r="AH42" s="21">
        <f t="shared" si="32"/>
        <v>6481</v>
      </c>
      <c r="AI42" s="21">
        <f t="shared" si="33"/>
        <v>481</v>
      </c>
      <c r="AJ42" s="21">
        <f t="shared" si="34"/>
        <v>-2244</v>
      </c>
      <c r="AK42" s="21">
        <f t="shared" si="35"/>
        <v>-312</v>
      </c>
      <c r="AL42" s="21">
        <f t="shared" si="36"/>
        <v>2193</v>
      </c>
      <c r="AM42" s="42">
        <f t="shared" si="49"/>
        <v>-2.0867987297746863E-2</v>
      </c>
      <c r="AN42" s="42">
        <f t="shared" si="37"/>
        <v>1.3839716768587062E-2</v>
      </c>
      <c r="AO42" s="42">
        <f t="shared" si="38"/>
        <v>-6.0248940677966101E-2</v>
      </c>
      <c r="AP42" s="42">
        <f t="shared" si="39"/>
        <v>-0.1253578126542296</v>
      </c>
      <c r="AQ42" s="42">
        <f t="shared" si="40"/>
        <v>-0.12553340057413298</v>
      </c>
      <c r="AR42" s="42">
        <f t="shared" si="41"/>
        <v>-0.25767907790718725</v>
      </c>
      <c r="AS42" s="42">
        <f t="shared" si="42"/>
        <v>1.871375856615709E-2</v>
      </c>
      <c r="AT42" s="42">
        <f t="shared" si="43"/>
        <v>0.38315104936446942</v>
      </c>
      <c r="AU42" s="42">
        <f t="shared" si="44"/>
        <v>4.2267135325131808E-2</v>
      </c>
      <c r="AV42" s="42">
        <f t="shared" si="45"/>
        <v>-0.19807573483979168</v>
      </c>
      <c r="AW42" s="42">
        <f t="shared" si="46"/>
        <v>-3.5977859778597784E-2</v>
      </c>
      <c r="AX42" s="42">
        <f t="shared" si="47"/>
        <v>0.25526714003026424</v>
      </c>
    </row>
    <row r="43" spans="1:50" x14ac:dyDescent="0.35">
      <c r="A43" s="8" t="s">
        <v>60</v>
      </c>
      <c r="B43" s="22" t="s">
        <v>16</v>
      </c>
      <c r="C43" s="21">
        <v>8974</v>
      </c>
      <c r="D43" s="21">
        <v>9657</v>
      </c>
      <c r="E43" s="21">
        <v>10680</v>
      </c>
      <c r="F43" s="21">
        <v>10941</v>
      </c>
      <c r="G43" s="21">
        <v>15460</v>
      </c>
      <c r="H43" s="21">
        <v>18747</v>
      </c>
      <c r="I43" s="21">
        <v>19038</v>
      </c>
      <c r="J43" s="21">
        <v>17662</v>
      </c>
      <c r="K43" s="21">
        <v>15803</v>
      </c>
      <c r="L43" s="21">
        <v>11019</v>
      </c>
      <c r="M43" s="21">
        <v>10191</v>
      </c>
      <c r="N43" s="21">
        <v>13014</v>
      </c>
      <c r="O43" s="21">
        <v>5771</v>
      </c>
      <c r="P43" s="21">
        <v>9528</v>
      </c>
      <c r="Q43" s="21">
        <v>6985</v>
      </c>
      <c r="R43" s="21">
        <v>6674</v>
      </c>
      <c r="S43" s="21">
        <v>10263</v>
      </c>
      <c r="T43" s="21">
        <v>13205</v>
      </c>
      <c r="U43" s="21">
        <v>12758</v>
      </c>
      <c r="V43" s="21">
        <v>14587</v>
      </c>
      <c r="W43" s="21">
        <v>11544</v>
      </c>
      <c r="X43" s="21">
        <v>8133</v>
      </c>
      <c r="Y43" s="21">
        <v>9007</v>
      </c>
      <c r="Z43" s="21">
        <v>14020</v>
      </c>
      <c r="AA43" s="21">
        <f t="shared" si="48"/>
        <v>-3203</v>
      </c>
      <c r="AB43" s="21">
        <f t="shared" si="26"/>
        <v>-129</v>
      </c>
      <c r="AC43" s="21">
        <f t="shared" si="27"/>
        <v>-3695</v>
      </c>
      <c r="AD43" s="21">
        <f t="shared" si="28"/>
        <v>-4267</v>
      </c>
      <c r="AE43" s="21">
        <f t="shared" si="29"/>
        <v>-5197</v>
      </c>
      <c r="AF43" s="21">
        <f t="shared" si="30"/>
        <v>-5542</v>
      </c>
      <c r="AG43" s="21">
        <f t="shared" si="31"/>
        <v>-6280</v>
      </c>
      <c r="AH43" s="21">
        <f t="shared" si="32"/>
        <v>-3075</v>
      </c>
      <c r="AI43" s="21">
        <f t="shared" si="33"/>
        <v>-4259</v>
      </c>
      <c r="AJ43" s="21">
        <f t="shared" si="34"/>
        <v>-2886</v>
      </c>
      <c r="AK43" s="21">
        <f t="shared" si="35"/>
        <v>-1184</v>
      </c>
      <c r="AL43" s="21">
        <f t="shared" si="36"/>
        <v>1006</v>
      </c>
      <c r="AM43" s="42">
        <f t="shared" si="49"/>
        <v>-0.35691999108535771</v>
      </c>
      <c r="AN43" s="42">
        <f t="shared" si="37"/>
        <v>-1.3358185771978875E-2</v>
      </c>
      <c r="AO43" s="42">
        <f t="shared" si="38"/>
        <v>-0.34597378277153557</v>
      </c>
      <c r="AP43" s="42">
        <f t="shared" si="39"/>
        <v>-0.39000091399323644</v>
      </c>
      <c r="AQ43" s="42">
        <f t="shared" si="40"/>
        <v>-0.33615782664941785</v>
      </c>
      <c r="AR43" s="42">
        <f t="shared" si="41"/>
        <v>-0.29562063263455485</v>
      </c>
      <c r="AS43" s="42">
        <f t="shared" si="42"/>
        <v>-0.32986658262422525</v>
      </c>
      <c r="AT43" s="42">
        <f t="shared" si="43"/>
        <v>-0.17410259313780999</v>
      </c>
      <c r="AU43" s="42">
        <f t="shared" si="44"/>
        <v>-0.26950579003986586</v>
      </c>
      <c r="AV43" s="42">
        <f t="shared" si="45"/>
        <v>-0.26191124421453854</v>
      </c>
      <c r="AW43" s="42">
        <f t="shared" si="46"/>
        <v>-0.11618094397016976</v>
      </c>
      <c r="AX43" s="42">
        <f t="shared" si="47"/>
        <v>7.7301367757799291E-2</v>
      </c>
    </row>
    <row r="44" spans="1:50" x14ac:dyDescent="0.35">
      <c r="A44" s="8" t="s">
        <v>61</v>
      </c>
      <c r="B44" s="22" t="s">
        <v>12</v>
      </c>
      <c r="C44" s="21">
        <v>8439</v>
      </c>
      <c r="D44" s="21">
        <v>7237</v>
      </c>
      <c r="E44" s="21">
        <v>9774</v>
      </c>
      <c r="F44" s="21">
        <v>12263</v>
      </c>
      <c r="G44" s="21">
        <v>18147</v>
      </c>
      <c r="H44" s="21">
        <v>13328</v>
      </c>
      <c r="I44" s="21">
        <v>23037</v>
      </c>
      <c r="J44" s="21">
        <v>19646</v>
      </c>
      <c r="K44" s="21">
        <v>16823</v>
      </c>
      <c r="L44" s="21">
        <v>12971</v>
      </c>
      <c r="M44" s="21">
        <v>11452</v>
      </c>
      <c r="N44" s="21">
        <v>9068</v>
      </c>
      <c r="O44" s="21">
        <v>5763</v>
      </c>
      <c r="P44" s="21">
        <v>5649</v>
      </c>
      <c r="Q44" s="21">
        <v>6209</v>
      </c>
      <c r="R44" s="21">
        <v>6559</v>
      </c>
      <c r="S44" s="21">
        <v>10412</v>
      </c>
      <c r="T44" s="21">
        <v>8334</v>
      </c>
      <c r="U44" s="21">
        <v>15820</v>
      </c>
      <c r="V44" s="21">
        <v>13940</v>
      </c>
      <c r="W44" s="21">
        <v>12012</v>
      </c>
      <c r="X44" s="21">
        <v>7556</v>
      </c>
      <c r="Y44" s="21">
        <v>6872</v>
      </c>
      <c r="Z44" s="21">
        <v>5844</v>
      </c>
      <c r="AA44" s="21">
        <f t="shared" si="48"/>
        <v>-2676</v>
      </c>
      <c r="AB44" s="21">
        <f t="shared" si="26"/>
        <v>-1588</v>
      </c>
      <c r="AC44" s="21">
        <f t="shared" si="27"/>
        <v>-3565</v>
      </c>
      <c r="AD44" s="21">
        <f t="shared" si="28"/>
        <v>-5704</v>
      </c>
      <c r="AE44" s="21">
        <f t="shared" si="29"/>
        <v>-7735</v>
      </c>
      <c r="AF44" s="21">
        <f t="shared" si="30"/>
        <v>-4994</v>
      </c>
      <c r="AG44" s="21">
        <f t="shared" si="31"/>
        <v>-7217</v>
      </c>
      <c r="AH44" s="21">
        <f t="shared" si="32"/>
        <v>-5706</v>
      </c>
      <c r="AI44" s="21">
        <f t="shared" si="33"/>
        <v>-4811</v>
      </c>
      <c r="AJ44" s="21">
        <f t="shared" si="34"/>
        <v>-5415</v>
      </c>
      <c r="AK44" s="21">
        <f t="shared" si="35"/>
        <v>-4580</v>
      </c>
      <c r="AL44" s="21">
        <f t="shared" si="36"/>
        <v>-3224</v>
      </c>
      <c r="AM44" s="42">
        <f t="shared" si="49"/>
        <v>-0.31709918236757911</v>
      </c>
      <c r="AN44" s="42">
        <f t="shared" si="37"/>
        <v>-0.21942793975404173</v>
      </c>
      <c r="AO44" s="42">
        <f t="shared" si="38"/>
        <v>-0.36474319623490892</v>
      </c>
      <c r="AP44" s="42">
        <f t="shared" si="39"/>
        <v>-0.46513903612492863</v>
      </c>
      <c r="AQ44" s="42">
        <f t="shared" si="40"/>
        <v>-0.42624125199757534</v>
      </c>
      <c r="AR44" s="42">
        <f t="shared" si="41"/>
        <v>-0.37469987995198079</v>
      </c>
      <c r="AS44" s="42">
        <f t="shared" si="42"/>
        <v>-0.3132786387116378</v>
      </c>
      <c r="AT44" s="42">
        <f t="shared" si="43"/>
        <v>-0.29044080219892088</v>
      </c>
      <c r="AU44" s="42">
        <f t="shared" si="44"/>
        <v>-0.28597753076145754</v>
      </c>
      <c r="AV44" s="42">
        <f t="shared" si="45"/>
        <v>-0.41746974018965383</v>
      </c>
      <c r="AW44" s="42">
        <f t="shared" si="46"/>
        <v>-0.39993014320642684</v>
      </c>
      <c r="AX44" s="42">
        <f t="shared" si="47"/>
        <v>-0.35553595059550064</v>
      </c>
    </row>
    <row r="45" spans="1:50" x14ac:dyDescent="0.35">
      <c r="A45" s="8" t="s">
        <v>63</v>
      </c>
      <c r="B45" s="22" t="s">
        <v>10</v>
      </c>
      <c r="C45" s="21">
        <v>2761</v>
      </c>
      <c r="D45" s="21">
        <v>3201</v>
      </c>
      <c r="E45" s="21">
        <v>3792</v>
      </c>
      <c r="F45" s="21">
        <v>5873</v>
      </c>
      <c r="G45" s="21">
        <v>8310</v>
      </c>
      <c r="H45" s="21">
        <v>9212</v>
      </c>
      <c r="I45" s="21">
        <v>10357</v>
      </c>
      <c r="J45" s="21">
        <v>9935</v>
      </c>
      <c r="K45" s="21">
        <v>5880</v>
      </c>
      <c r="L45" s="21">
        <v>3764</v>
      </c>
      <c r="M45" s="21">
        <v>3785</v>
      </c>
      <c r="N45" s="21">
        <v>2797</v>
      </c>
      <c r="O45" s="21">
        <v>5410</v>
      </c>
      <c r="P45" s="21">
        <v>7226</v>
      </c>
      <c r="Q45" s="21">
        <v>7785</v>
      </c>
      <c r="R45" s="21">
        <v>7778</v>
      </c>
      <c r="S45" s="21">
        <v>11238</v>
      </c>
      <c r="T45" s="21">
        <v>10788</v>
      </c>
      <c r="U45" s="21">
        <v>12846</v>
      </c>
      <c r="V45" s="21">
        <v>13633</v>
      </c>
      <c r="W45" s="21">
        <v>8788</v>
      </c>
      <c r="X45" s="21">
        <v>6289</v>
      </c>
      <c r="Y45" s="21">
        <v>5526</v>
      </c>
      <c r="Z45" s="21">
        <v>4927</v>
      </c>
      <c r="AA45" s="21">
        <f t="shared" si="48"/>
        <v>2649</v>
      </c>
      <c r="AB45" s="21">
        <f t="shared" si="26"/>
        <v>4025</v>
      </c>
      <c r="AC45" s="21">
        <f t="shared" si="27"/>
        <v>3993</v>
      </c>
      <c r="AD45" s="21">
        <f t="shared" si="28"/>
        <v>1905</v>
      </c>
      <c r="AE45" s="21">
        <f t="shared" si="29"/>
        <v>2928</v>
      </c>
      <c r="AF45" s="21">
        <f t="shared" si="30"/>
        <v>1576</v>
      </c>
      <c r="AG45" s="21">
        <f t="shared" si="31"/>
        <v>2489</v>
      </c>
      <c r="AH45" s="21">
        <f t="shared" si="32"/>
        <v>3698</v>
      </c>
      <c r="AI45" s="21">
        <f t="shared" si="33"/>
        <v>2908</v>
      </c>
      <c r="AJ45" s="21">
        <f t="shared" si="34"/>
        <v>2525</v>
      </c>
      <c r="AK45" s="21">
        <f t="shared" si="35"/>
        <v>1741</v>
      </c>
      <c r="AL45" s="21">
        <f t="shared" si="36"/>
        <v>2130</v>
      </c>
      <c r="AM45" s="42">
        <f t="shared" si="49"/>
        <v>0.95943498732343357</v>
      </c>
      <c r="AN45" s="42">
        <f t="shared" si="37"/>
        <v>1.2574195563886286</v>
      </c>
      <c r="AO45" s="42">
        <f t="shared" si="38"/>
        <v>1.053006329113924</v>
      </c>
      <c r="AP45" s="42">
        <f t="shared" si="39"/>
        <v>0.32436574152903114</v>
      </c>
      <c r="AQ45" s="42">
        <f t="shared" si="40"/>
        <v>0.35234657039711192</v>
      </c>
      <c r="AR45" s="42">
        <f t="shared" si="41"/>
        <v>0.17108119843682154</v>
      </c>
      <c r="AS45" s="42">
        <f t="shared" si="42"/>
        <v>0.24032055614560202</v>
      </c>
      <c r="AT45" s="42">
        <f t="shared" si="43"/>
        <v>0.37221942627075993</v>
      </c>
      <c r="AU45" s="42">
        <f t="shared" si="44"/>
        <v>0.49455782312925173</v>
      </c>
      <c r="AV45" s="42">
        <f t="shared" si="45"/>
        <v>0.67082890541976625</v>
      </c>
      <c r="AW45" s="42">
        <f t="shared" si="46"/>
        <v>0.45997357992073978</v>
      </c>
      <c r="AX45" s="42">
        <f t="shared" si="47"/>
        <v>0.76153021094029316</v>
      </c>
    </row>
    <row r="46" spans="1:50" x14ac:dyDescent="0.35">
      <c r="A46" s="16" t="s">
        <v>46</v>
      </c>
      <c r="B46" s="22" t="s">
        <v>46</v>
      </c>
      <c r="C46" s="21">
        <v>3232</v>
      </c>
      <c r="D46" s="21">
        <v>3973</v>
      </c>
      <c r="E46" s="21">
        <v>5114</v>
      </c>
      <c r="F46" s="21">
        <v>5227</v>
      </c>
      <c r="G46" s="21">
        <v>10647</v>
      </c>
      <c r="H46" s="21">
        <v>15216</v>
      </c>
      <c r="I46" s="21">
        <v>22807</v>
      </c>
      <c r="J46" s="21">
        <v>12946</v>
      </c>
      <c r="K46" s="21">
        <v>11942</v>
      </c>
      <c r="L46" s="21">
        <v>7886</v>
      </c>
      <c r="M46" s="21">
        <v>4655</v>
      </c>
      <c r="N46" s="21">
        <v>4525</v>
      </c>
      <c r="O46" s="21">
        <v>4471</v>
      </c>
      <c r="P46" s="21">
        <v>4264</v>
      </c>
      <c r="Q46" s="21">
        <v>6048</v>
      </c>
      <c r="R46" s="21">
        <v>5018</v>
      </c>
      <c r="S46" s="21">
        <v>10644</v>
      </c>
      <c r="T46" s="21">
        <v>12539</v>
      </c>
      <c r="U46" s="21">
        <v>13376</v>
      </c>
      <c r="V46" s="21">
        <v>11185</v>
      </c>
      <c r="W46" s="21">
        <v>11554</v>
      </c>
      <c r="X46" s="21">
        <v>7326</v>
      </c>
      <c r="Y46" s="21">
        <v>4933</v>
      </c>
      <c r="Z46" s="21">
        <v>6923</v>
      </c>
      <c r="AA46" s="21">
        <f t="shared" si="48"/>
        <v>1239</v>
      </c>
      <c r="AB46" s="21">
        <f t="shared" si="26"/>
        <v>291</v>
      </c>
      <c r="AC46" s="21">
        <f t="shared" si="27"/>
        <v>934</v>
      </c>
      <c r="AD46" s="21">
        <f t="shared" si="28"/>
        <v>-209</v>
      </c>
      <c r="AE46" s="21">
        <f t="shared" si="29"/>
        <v>-3</v>
      </c>
      <c r="AF46" s="21">
        <f t="shared" si="30"/>
        <v>-2677</v>
      </c>
      <c r="AG46" s="21">
        <f t="shared" si="31"/>
        <v>-9431</v>
      </c>
      <c r="AH46" s="21">
        <f t="shared" si="32"/>
        <v>-1761</v>
      </c>
      <c r="AI46" s="21">
        <f t="shared" si="33"/>
        <v>-388</v>
      </c>
      <c r="AJ46" s="21">
        <f t="shared" si="34"/>
        <v>-560</v>
      </c>
      <c r="AK46" s="21">
        <f t="shared" si="35"/>
        <v>278</v>
      </c>
      <c r="AL46" s="21">
        <f t="shared" si="36"/>
        <v>2398</v>
      </c>
      <c r="AM46" s="42">
        <f t="shared" si="49"/>
        <v>0.38335396039603958</v>
      </c>
      <c r="AN46" s="42">
        <f t="shared" si="37"/>
        <v>7.3244399697961232E-2</v>
      </c>
      <c r="AO46" s="42">
        <f t="shared" si="38"/>
        <v>0.18263590144700823</v>
      </c>
      <c r="AP46" s="42">
        <f t="shared" si="39"/>
        <v>-3.9984694853644538E-2</v>
      </c>
      <c r="AQ46" s="42">
        <f t="shared" si="40"/>
        <v>-2.8176951253874329E-4</v>
      </c>
      <c r="AR46" s="42">
        <f t="shared" si="41"/>
        <v>-0.17593322818086224</v>
      </c>
      <c r="AS46" s="42">
        <f t="shared" si="42"/>
        <v>-0.41351339501030387</v>
      </c>
      <c r="AT46" s="42">
        <f t="shared" si="43"/>
        <v>-0.13602657191410475</v>
      </c>
      <c r="AU46" s="42">
        <f t="shared" si="44"/>
        <v>-3.2490370122257577E-2</v>
      </c>
      <c r="AV46" s="42">
        <f t="shared" si="45"/>
        <v>-7.1011919857976155E-2</v>
      </c>
      <c r="AW46" s="42">
        <f t="shared" si="46"/>
        <v>5.972073039742213E-2</v>
      </c>
      <c r="AX46" s="42">
        <f t="shared" si="47"/>
        <v>0.52994475138121544</v>
      </c>
    </row>
    <row r="47" spans="1:50" x14ac:dyDescent="0.35">
      <c r="A47" s="8" t="s">
        <v>65</v>
      </c>
      <c r="B47" s="22" t="s">
        <v>4</v>
      </c>
      <c r="C47" s="21">
        <v>1900</v>
      </c>
      <c r="D47" s="21">
        <v>1704</v>
      </c>
      <c r="E47" s="21">
        <v>2222</v>
      </c>
      <c r="F47" s="21">
        <v>4760</v>
      </c>
      <c r="G47" s="21">
        <v>5356</v>
      </c>
      <c r="H47" s="21">
        <v>9859</v>
      </c>
      <c r="I47" s="21">
        <v>14125</v>
      </c>
      <c r="J47" s="21">
        <v>23676</v>
      </c>
      <c r="K47" s="21">
        <v>9958</v>
      </c>
      <c r="L47" s="21">
        <v>5085</v>
      </c>
      <c r="M47" s="21">
        <v>3096</v>
      </c>
      <c r="N47" s="21">
        <v>3247</v>
      </c>
      <c r="O47" s="21">
        <v>2473</v>
      </c>
      <c r="P47" s="21">
        <v>2637</v>
      </c>
      <c r="Q47" s="21">
        <v>3194</v>
      </c>
      <c r="R47" s="21">
        <v>3608</v>
      </c>
      <c r="S47" s="21">
        <v>4655</v>
      </c>
      <c r="T47" s="21">
        <v>4573</v>
      </c>
      <c r="U47" s="21">
        <v>7522</v>
      </c>
      <c r="V47" s="21">
        <v>19945</v>
      </c>
      <c r="W47" s="21">
        <v>10315</v>
      </c>
      <c r="X47" s="21">
        <v>8960</v>
      </c>
      <c r="Y47" s="21">
        <v>7814</v>
      </c>
      <c r="Z47" s="21">
        <v>5901</v>
      </c>
      <c r="AA47" s="21">
        <f t="shared" si="48"/>
        <v>573</v>
      </c>
      <c r="AB47" s="21">
        <f t="shared" si="26"/>
        <v>933</v>
      </c>
      <c r="AC47" s="21">
        <f t="shared" si="27"/>
        <v>972</v>
      </c>
      <c r="AD47" s="21">
        <f t="shared" si="28"/>
        <v>-1152</v>
      </c>
      <c r="AE47" s="21">
        <f t="shared" si="29"/>
        <v>-701</v>
      </c>
      <c r="AF47" s="21">
        <f t="shared" si="30"/>
        <v>-5286</v>
      </c>
      <c r="AG47" s="21">
        <f t="shared" si="31"/>
        <v>-6603</v>
      </c>
      <c r="AH47" s="21">
        <f t="shared" si="32"/>
        <v>-3731</v>
      </c>
      <c r="AI47" s="21">
        <f t="shared" si="33"/>
        <v>357</v>
      </c>
      <c r="AJ47" s="21">
        <f t="shared" si="34"/>
        <v>3875</v>
      </c>
      <c r="AK47" s="21">
        <f t="shared" si="35"/>
        <v>4718</v>
      </c>
      <c r="AL47" s="21">
        <f t="shared" si="36"/>
        <v>2654</v>
      </c>
      <c r="AM47" s="42">
        <f t="shared" si="49"/>
        <v>0.30157894736842106</v>
      </c>
      <c r="AN47" s="42">
        <f t="shared" si="37"/>
        <v>0.54753521126760563</v>
      </c>
      <c r="AO47" s="42">
        <f t="shared" si="38"/>
        <v>0.43744374437443745</v>
      </c>
      <c r="AP47" s="42">
        <f t="shared" si="39"/>
        <v>-0.24201680672268908</v>
      </c>
      <c r="AQ47" s="42">
        <f t="shared" si="40"/>
        <v>-0.13088125466766243</v>
      </c>
      <c r="AR47" s="42">
        <f t="shared" si="41"/>
        <v>-0.53615985394056187</v>
      </c>
      <c r="AS47" s="42">
        <f t="shared" si="42"/>
        <v>-0.46746902654867256</v>
      </c>
      <c r="AT47" s="42">
        <f t="shared" si="43"/>
        <v>-0.15758574083460045</v>
      </c>
      <c r="AU47" s="42">
        <f t="shared" si="44"/>
        <v>3.5850572404097211E-2</v>
      </c>
      <c r="AV47" s="42">
        <f t="shared" si="45"/>
        <v>0.76204523107177979</v>
      </c>
      <c r="AW47" s="42">
        <f t="shared" si="46"/>
        <v>1.5239018087855296</v>
      </c>
      <c r="AX47" s="42">
        <f t="shared" si="47"/>
        <v>0.81736987988912846</v>
      </c>
    </row>
    <row r="48" spans="1:50" x14ac:dyDescent="0.35">
      <c r="A48" s="8" t="s">
        <v>64</v>
      </c>
      <c r="B48" s="22" t="s">
        <v>6</v>
      </c>
      <c r="C48" s="21">
        <v>3448</v>
      </c>
      <c r="D48" s="21">
        <v>3330</v>
      </c>
      <c r="E48" s="21">
        <v>3622</v>
      </c>
      <c r="F48" s="21">
        <v>5583</v>
      </c>
      <c r="G48" s="21">
        <v>5679</v>
      </c>
      <c r="H48" s="21">
        <v>7236</v>
      </c>
      <c r="I48" s="21">
        <v>9669</v>
      </c>
      <c r="J48" s="21">
        <v>22085</v>
      </c>
      <c r="K48" s="21">
        <v>6456</v>
      </c>
      <c r="L48" s="21">
        <v>5583</v>
      </c>
      <c r="M48" s="21">
        <v>3605</v>
      </c>
      <c r="N48" s="21">
        <v>4196</v>
      </c>
      <c r="O48" s="21">
        <v>6528</v>
      </c>
      <c r="P48" s="21">
        <v>3956</v>
      </c>
      <c r="Q48" s="21">
        <v>4329</v>
      </c>
      <c r="R48" s="21">
        <v>3863</v>
      </c>
      <c r="S48" s="21">
        <v>4059</v>
      </c>
      <c r="T48" s="21">
        <v>4516</v>
      </c>
      <c r="U48" s="21">
        <v>6372</v>
      </c>
      <c r="V48" s="21">
        <v>10922</v>
      </c>
      <c r="W48" s="21">
        <v>5327</v>
      </c>
      <c r="X48" s="21">
        <v>4546</v>
      </c>
      <c r="Y48" s="21">
        <v>4128</v>
      </c>
      <c r="Z48" s="21">
        <v>6672</v>
      </c>
      <c r="AA48" s="21">
        <f t="shared" si="48"/>
        <v>3080</v>
      </c>
      <c r="AB48" s="21">
        <f t="shared" si="26"/>
        <v>626</v>
      </c>
      <c r="AC48" s="21">
        <f t="shared" si="27"/>
        <v>707</v>
      </c>
      <c r="AD48" s="21">
        <f t="shared" si="28"/>
        <v>-1720</v>
      </c>
      <c r="AE48" s="21">
        <f t="shared" si="29"/>
        <v>-1620</v>
      </c>
      <c r="AF48" s="21">
        <f t="shared" si="30"/>
        <v>-2720</v>
      </c>
      <c r="AG48" s="21">
        <f t="shared" si="31"/>
        <v>-3297</v>
      </c>
      <c r="AH48" s="21">
        <f t="shared" si="32"/>
        <v>-11163</v>
      </c>
      <c r="AI48" s="21">
        <f t="shared" si="33"/>
        <v>-1129</v>
      </c>
      <c r="AJ48" s="21">
        <f t="shared" si="34"/>
        <v>-1037</v>
      </c>
      <c r="AK48" s="21">
        <f t="shared" si="35"/>
        <v>523</v>
      </c>
      <c r="AL48" s="21">
        <f t="shared" si="36"/>
        <v>2476</v>
      </c>
      <c r="AM48" s="42">
        <f t="shared" si="49"/>
        <v>0.89327146171693739</v>
      </c>
      <c r="AN48" s="42">
        <f t="shared" si="37"/>
        <v>0.18798798798798799</v>
      </c>
      <c r="AO48" s="42">
        <f t="shared" si="38"/>
        <v>0.19519602429596908</v>
      </c>
      <c r="AP48" s="42">
        <f t="shared" si="39"/>
        <v>-0.30807809421457999</v>
      </c>
      <c r="AQ48" s="42">
        <f t="shared" si="40"/>
        <v>-0.28526148969889065</v>
      </c>
      <c r="AR48" s="42">
        <f t="shared" si="41"/>
        <v>-0.37589828634604755</v>
      </c>
      <c r="AS48" s="42">
        <f t="shared" si="42"/>
        <v>-0.34098665839280173</v>
      </c>
      <c r="AT48" s="42">
        <f t="shared" si="43"/>
        <v>-0.50545619198551051</v>
      </c>
      <c r="AU48" s="42">
        <f t="shared" si="44"/>
        <v>-0.17487608426270138</v>
      </c>
      <c r="AV48" s="42">
        <f t="shared" si="45"/>
        <v>-0.18574243238402294</v>
      </c>
      <c r="AW48" s="42">
        <f t="shared" si="46"/>
        <v>0.14507628294036062</v>
      </c>
      <c r="AX48" s="42">
        <f t="shared" si="47"/>
        <v>0.59008579599618682</v>
      </c>
    </row>
    <row r="49" spans="1:50" x14ac:dyDescent="0.35">
      <c r="A49" s="8" t="s">
        <v>62</v>
      </c>
      <c r="B49" s="22" t="s">
        <v>11</v>
      </c>
      <c r="C49" s="21">
        <v>2692</v>
      </c>
      <c r="D49" s="21">
        <v>2793</v>
      </c>
      <c r="E49" s="21">
        <v>3328</v>
      </c>
      <c r="F49" s="21">
        <v>4631</v>
      </c>
      <c r="G49" s="21">
        <v>10017</v>
      </c>
      <c r="H49" s="21">
        <v>15382</v>
      </c>
      <c r="I49" s="21">
        <v>10708</v>
      </c>
      <c r="J49" s="21">
        <v>14560</v>
      </c>
      <c r="K49" s="21">
        <v>10665</v>
      </c>
      <c r="L49" s="21">
        <v>5844</v>
      </c>
      <c r="M49" s="21">
        <v>3794</v>
      </c>
      <c r="N49" s="21">
        <v>4031</v>
      </c>
      <c r="O49" s="21">
        <v>3411</v>
      </c>
      <c r="P49" s="21">
        <v>4834</v>
      </c>
      <c r="Q49" s="21">
        <v>4865</v>
      </c>
      <c r="R49" s="21">
        <v>4282</v>
      </c>
      <c r="S49" s="21">
        <v>5440</v>
      </c>
      <c r="T49" s="21">
        <v>4780</v>
      </c>
      <c r="U49" s="21">
        <v>5996</v>
      </c>
      <c r="V49" s="21">
        <v>9707</v>
      </c>
      <c r="W49" s="21">
        <v>4804</v>
      </c>
      <c r="X49" s="21">
        <v>3966</v>
      </c>
      <c r="Y49" s="21">
        <v>4066</v>
      </c>
      <c r="Z49" s="21">
        <v>5611</v>
      </c>
      <c r="AA49" s="21">
        <f t="shared" si="48"/>
        <v>719</v>
      </c>
      <c r="AB49" s="21">
        <f t="shared" si="26"/>
        <v>2041</v>
      </c>
      <c r="AC49" s="21">
        <f t="shared" si="27"/>
        <v>1537</v>
      </c>
      <c r="AD49" s="21">
        <f t="shared" si="28"/>
        <v>-349</v>
      </c>
      <c r="AE49" s="21">
        <f t="shared" si="29"/>
        <v>-4577</v>
      </c>
      <c r="AF49" s="21">
        <f t="shared" si="30"/>
        <v>-10602</v>
      </c>
      <c r="AG49" s="21">
        <f t="shared" si="31"/>
        <v>-4712</v>
      </c>
      <c r="AH49" s="21">
        <f t="shared" si="32"/>
        <v>-4853</v>
      </c>
      <c r="AI49" s="21">
        <f t="shared" si="33"/>
        <v>-5861</v>
      </c>
      <c r="AJ49" s="21">
        <f t="shared" si="34"/>
        <v>-1878</v>
      </c>
      <c r="AK49" s="21">
        <f t="shared" si="35"/>
        <v>272</v>
      </c>
      <c r="AL49" s="21">
        <f t="shared" si="36"/>
        <v>1580</v>
      </c>
      <c r="AM49" s="42">
        <f t="shared" si="49"/>
        <v>0.26708766716196136</v>
      </c>
      <c r="AN49" s="42">
        <f t="shared" si="37"/>
        <v>0.73075546007876835</v>
      </c>
      <c r="AO49" s="42">
        <f t="shared" si="38"/>
        <v>0.46183894230769229</v>
      </c>
      <c r="AP49" s="42">
        <f t="shared" si="39"/>
        <v>-7.5361692938890085E-2</v>
      </c>
      <c r="AQ49" s="42">
        <f t="shared" si="40"/>
        <v>-0.45692323050813616</v>
      </c>
      <c r="AR49" s="42">
        <f t="shared" si="41"/>
        <v>-0.68924717201924324</v>
      </c>
      <c r="AS49" s="42">
        <f t="shared" si="42"/>
        <v>-0.44004482629809488</v>
      </c>
      <c r="AT49" s="42">
        <f t="shared" si="43"/>
        <v>-0.33331043956043954</v>
      </c>
      <c r="AU49" s="42">
        <f t="shared" si="44"/>
        <v>-0.54955461790904825</v>
      </c>
      <c r="AV49" s="42">
        <f t="shared" si="45"/>
        <v>-0.32135523613963041</v>
      </c>
      <c r="AW49" s="42">
        <f t="shared" si="46"/>
        <v>7.1692145492883497E-2</v>
      </c>
      <c r="AX49" s="42">
        <f t="shared" si="47"/>
        <v>0.39196229223517737</v>
      </c>
    </row>
    <row r="50" spans="1:50" x14ac:dyDescent="0.35">
      <c r="A50" s="8" t="s">
        <v>67</v>
      </c>
      <c r="B50" s="22" t="s">
        <v>9</v>
      </c>
      <c r="C50" s="21">
        <v>4567</v>
      </c>
      <c r="D50" s="21">
        <v>3337</v>
      </c>
      <c r="E50" s="21">
        <v>4685</v>
      </c>
      <c r="F50" s="21">
        <v>6655</v>
      </c>
      <c r="G50" s="21">
        <v>7896</v>
      </c>
      <c r="H50" s="21">
        <v>6943</v>
      </c>
      <c r="I50" s="21">
        <v>8353</v>
      </c>
      <c r="J50" s="21">
        <v>7275</v>
      </c>
      <c r="K50" s="21">
        <v>8171</v>
      </c>
      <c r="L50" s="21">
        <v>7321</v>
      </c>
      <c r="M50" s="21">
        <v>8205</v>
      </c>
      <c r="N50" s="21">
        <v>7232</v>
      </c>
      <c r="O50" s="21">
        <v>2203</v>
      </c>
      <c r="P50" s="21">
        <v>2499</v>
      </c>
      <c r="Q50" s="21">
        <v>3477</v>
      </c>
      <c r="R50" s="21">
        <v>2855</v>
      </c>
      <c r="S50" s="21">
        <v>3605</v>
      </c>
      <c r="T50" s="21">
        <v>3526</v>
      </c>
      <c r="U50" s="21">
        <v>5779</v>
      </c>
      <c r="V50" s="21">
        <v>4672</v>
      </c>
      <c r="W50" s="21">
        <v>4020</v>
      </c>
      <c r="X50" s="21">
        <v>4037</v>
      </c>
      <c r="Y50" s="21">
        <v>3753</v>
      </c>
      <c r="Z50" s="21">
        <v>3553</v>
      </c>
      <c r="AA50" s="21">
        <f t="shared" si="48"/>
        <v>-2364</v>
      </c>
      <c r="AB50" s="21">
        <f t="shared" si="26"/>
        <v>-838</v>
      </c>
      <c r="AC50" s="21">
        <f t="shared" si="27"/>
        <v>-1208</v>
      </c>
      <c r="AD50" s="21">
        <f t="shared" si="28"/>
        <v>-3800</v>
      </c>
      <c r="AE50" s="21">
        <f t="shared" si="29"/>
        <v>-4291</v>
      </c>
      <c r="AF50" s="21">
        <f t="shared" si="30"/>
        <v>-3417</v>
      </c>
      <c r="AG50" s="21">
        <f t="shared" si="31"/>
        <v>-2574</v>
      </c>
      <c r="AH50" s="21">
        <f t="shared" si="32"/>
        <v>-2603</v>
      </c>
      <c r="AI50" s="21">
        <f t="shared" si="33"/>
        <v>-4151</v>
      </c>
      <c r="AJ50" s="21">
        <f t="shared" si="34"/>
        <v>-3284</v>
      </c>
      <c r="AK50" s="21">
        <f t="shared" si="35"/>
        <v>-4452</v>
      </c>
      <c r="AL50" s="21">
        <f t="shared" si="36"/>
        <v>-3679</v>
      </c>
      <c r="AM50" s="42">
        <f t="shared" si="49"/>
        <v>-0.517626450624042</v>
      </c>
      <c r="AN50" s="42">
        <f t="shared" si="37"/>
        <v>-0.25112376385975427</v>
      </c>
      <c r="AO50" s="42">
        <f t="shared" si="38"/>
        <v>-0.25784418356456779</v>
      </c>
      <c r="AP50" s="42">
        <f t="shared" si="39"/>
        <v>-0.57099924868519913</v>
      </c>
      <c r="AQ50" s="42">
        <f t="shared" si="40"/>
        <v>-0.54343971631205679</v>
      </c>
      <c r="AR50" s="42">
        <f t="shared" si="41"/>
        <v>-0.4921503672763935</v>
      </c>
      <c r="AS50" s="42">
        <f t="shared" si="42"/>
        <v>-0.30815275948760923</v>
      </c>
      <c r="AT50" s="42">
        <f t="shared" si="43"/>
        <v>-0.35780068728522335</v>
      </c>
      <c r="AU50" s="42">
        <f t="shared" si="44"/>
        <v>-0.50801615469342798</v>
      </c>
      <c r="AV50" s="42">
        <f t="shared" si="45"/>
        <v>-0.44857259937167054</v>
      </c>
      <c r="AW50" s="42">
        <f t="shared" si="46"/>
        <v>-0.5425959780621572</v>
      </c>
      <c r="AX50" s="42">
        <f t="shared" si="47"/>
        <v>-0.50871128318584069</v>
      </c>
    </row>
    <row r="51" spans="1:50" x14ac:dyDescent="0.35">
      <c r="A51" s="8" t="s">
        <v>68</v>
      </c>
      <c r="B51" s="22" t="s">
        <v>5</v>
      </c>
      <c r="C51" s="21">
        <v>2041</v>
      </c>
      <c r="D51" s="21">
        <v>2011</v>
      </c>
      <c r="E51" s="21">
        <v>2779</v>
      </c>
      <c r="F51" s="21">
        <v>3986</v>
      </c>
      <c r="G51" s="21">
        <v>6028</v>
      </c>
      <c r="H51" s="21">
        <v>7323</v>
      </c>
      <c r="I51" s="21">
        <v>9170</v>
      </c>
      <c r="J51" s="21">
        <v>8850</v>
      </c>
      <c r="K51" s="21">
        <v>6061</v>
      </c>
      <c r="L51" s="21">
        <v>3676</v>
      </c>
      <c r="M51" s="21">
        <v>3891</v>
      </c>
      <c r="N51" s="21">
        <v>2301</v>
      </c>
      <c r="O51" s="21">
        <v>2033</v>
      </c>
      <c r="P51" s="21">
        <v>2262</v>
      </c>
      <c r="Q51" s="21">
        <v>2304</v>
      </c>
      <c r="R51" s="21">
        <v>2746</v>
      </c>
      <c r="S51" s="21">
        <v>3039</v>
      </c>
      <c r="T51" s="21">
        <v>4008</v>
      </c>
      <c r="U51" s="21">
        <v>4935</v>
      </c>
      <c r="V51" s="21">
        <v>6088</v>
      </c>
      <c r="W51" s="21">
        <v>3014</v>
      </c>
      <c r="X51" s="21">
        <v>2803</v>
      </c>
      <c r="Y51" s="21">
        <v>2041</v>
      </c>
      <c r="Z51" s="21">
        <v>3320</v>
      </c>
      <c r="AA51" s="21">
        <f t="shared" si="48"/>
        <v>-8</v>
      </c>
      <c r="AB51" s="21">
        <f t="shared" si="26"/>
        <v>251</v>
      </c>
      <c r="AC51" s="21">
        <f t="shared" si="27"/>
        <v>-475</v>
      </c>
      <c r="AD51" s="21">
        <f t="shared" si="28"/>
        <v>-1240</v>
      </c>
      <c r="AE51" s="21">
        <f t="shared" si="29"/>
        <v>-2989</v>
      </c>
      <c r="AF51" s="21">
        <f t="shared" si="30"/>
        <v>-3315</v>
      </c>
      <c r="AG51" s="21">
        <f t="shared" si="31"/>
        <v>-4235</v>
      </c>
      <c r="AH51" s="21">
        <f t="shared" si="32"/>
        <v>-2762</v>
      </c>
      <c r="AI51" s="21">
        <f t="shared" si="33"/>
        <v>-3047</v>
      </c>
      <c r="AJ51" s="21">
        <f t="shared" si="34"/>
        <v>-873</v>
      </c>
      <c r="AK51" s="21">
        <f t="shared" si="35"/>
        <v>-1850</v>
      </c>
      <c r="AL51" s="21">
        <f t="shared" si="36"/>
        <v>1019</v>
      </c>
      <c r="AM51" s="42">
        <f t="shared" si="49"/>
        <v>-3.9196472317491425E-3</v>
      </c>
      <c r="AN51" s="42">
        <f t="shared" si="37"/>
        <v>0.12481352560914968</v>
      </c>
      <c r="AO51" s="42">
        <f t="shared" si="38"/>
        <v>-0.17092479309103994</v>
      </c>
      <c r="AP51" s="42">
        <f t="shared" si="39"/>
        <v>-0.31108881083793277</v>
      </c>
      <c r="AQ51" s="42">
        <f t="shared" si="40"/>
        <v>-0.4958526874585269</v>
      </c>
      <c r="AR51" s="42">
        <f t="shared" si="41"/>
        <v>-0.4526833265055305</v>
      </c>
      <c r="AS51" s="42">
        <f t="shared" si="42"/>
        <v>-0.46183206106870228</v>
      </c>
      <c r="AT51" s="42">
        <f t="shared" si="43"/>
        <v>-0.31209039548022599</v>
      </c>
      <c r="AU51" s="42">
        <f t="shared" si="44"/>
        <v>-0.50272232304900177</v>
      </c>
      <c r="AV51" s="42">
        <f t="shared" si="45"/>
        <v>-0.23748639825897716</v>
      </c>
      <c r="AW51" s="42">
        <f t="shared" si="46"/>
        <v>-0.47545618093035208</v>
      </c>
      <c r="AX51" s="42">
        <f t="shared" si="47"/>
        <v>0.44285093437635809</v>
      </c>
    </row>
    <row r="52" spans="1:50" x14ac:dyDescent="0.35">
      <c r="A52" s="16" t="s">
        <v>57</v>
      </c>
      <c r="B52" s="22" t="s">
        <v>19</v>
      </c>
      <c r="C52" s="21">
        <v>79573</v>
      </c>
      <c r="D52" s="21">
        <v>23987</v>
      </c>
      <c r="E52" s="21">
        <v>38026</v>
      </c>
      <c r="F52" s="21">
        <v>31104</v>
      </c>
      <c r="G52" s="21">
        <v>48423</v>
      </c>
      <c r="H52" s="21">
        <v>35278</v>
      </c>
      <c r="I52" s="21">
        <v>48773</v>
      </c>
      <c r="J52" s="21">
        <v>56023</v>
      </c>
      <c r="K52" s="21">
        <v>30511</v>
      </c>
      <c r="L52" s="21">
        <v>36499</v>
      </c>
      <c r="M52" s="21">
        <v>40760</v>
      </c>
      <c r="N52" s="21">
        <v>52201</v>
      </c>
      <c r="O52" s="21">
        <v>3263</v>
      </c>
      <c r="P52" s="21">
        <v>2465</v>
      </c>
      <c r="Q52" s="21">
        <v>2589</v>
      </c>
      <c r="R52" s="21">
        <v>2693</v>
      </c>
      <c r="S52" s="21">
        <v>2742</v>
      </c>
      <c r="T52" s="21">
        <v>2690</v>
      </c>
      <c r="U52" s="21">
        <v>3539</v>
      </c>
      <c r="V52" s="21">
        <v>3217</v>
      </c>
      <c r="W52" s="21">
        <v>2575</v>
      </c>
      <c r="X52" s="21">
        <v>2764</v>
      </c>
      <c r="Y52" s="21">
        <v>2832</v>
      </c>
      <c r="Z52" s="21">
        <v>4235</v>
      </c>
      <c r="AA52" s="21">
        <f t="shared" si="48"/>
        <v>-76310</v>
      </c>
      <c r="AB52" s="21">
        <f t="shared" si="26"/>
        <v>-21522</v>
      </c>
      <c r="AC52" s="21">
        <f t="shared" si="27"/>
        <v>-35437</v>
      </c>
      <c r="AD52" s="21">
        <f t="shared" si="28"/>
        <v>-28411</v>
      </c>
      <c r="AE52" s="21">
        <f t="shared" si="29"/>
        <v>-45681</v>
      </c>
      <c r="AF52" s="21">
        <f t="shared" si="30"/>
        <v>-32588</v>
      </c>
      <c r="AG52" s="21">
        <f t="shared" si="31"/>
        <v>-45234</v>
      </c>
      <c r="AH52" s="21">
        <f t="shared" si="32"/>
        <v>-52806</v>
      </c>
      <c r="AI52" s="21">
        <f t="shared" si="33"/>
        <v>-27936</v>
      </c>
      <c r="AJ52" s="21">
        <f t="shared" si="34"/>
        <v>-33735</v>
      </c>
      <c r="AK52" s="21">
        <f t="shared" si="35"/>
        <v>-37928</v>
      </c>
      <c r="AL52" s="21">
        <f t="shared" si="36"/>
        <v>-47966</v>
      </c>
      <c r="AM52" s="42">
        <f t="shared" si="49"/>
        <v>-0.95899362849207648</v>
      </c>
      <c r="AN52" s="42">
        <f t="shared" si="37"/>
        <v>-0.89723600283486893</v>
      </c>
      <c r="AO52" s="42">
        <f t="shared" si="38"/>
        <v>-0.93191500552253725</v>
      </c>
      <c r="AP52" s="42">
        <f t="shared" si="39"/>
        <v>-0.91341949588477367</v>
      </c>
      <c r="AQ52" s="42">
        <f t="shared" si="40"/>
        <v>-0.94337401647977204</v>
      </c>
      <c r="AR52" s="42">
        <f t="shared" si="41"/>
        <v>-0.92374851182039797</v>
      </c>
      <c r="AS52" s="42">
        <f t="shared" si="42"/>
        <v>-0.92743936194205812</v>
      </c>
      <c r="AT52" s="42">
        <f t="shared" si="43"/>
        <v>-0.94257715581100621</v>
      </c>
      <c r="AU52" s="42">
        <f t="shared" si="44"/>
        <v>-0.91560420831831146</v>
      </c>
      <c r="AV52" s="42">
        <f t="shared" si="45"/>
        <v>-0.92427189786021535</v>
      </c>
      <c r="AW52" s="42">
        <f t="shared" si="46"/>
        <v>-0.93052011776251231</v>
      </c>
      <c r="AX52" s="42">
        <f t="shared" si="47"/>
        <v>-0.91887128599068979</v>
      </c>
    </row>
    <row r="53" spans="1:50" x14ac:dyDescent="0.35">
      <c r="A53" s="8" t="s">
        <v>69</v>
      </c>
      <c r="B53" s="22" t="s">
        <v>17</v>
      </c>
      <c r="C53" s="21">
        <v>1650</v>
      </c>
      <c r="D53" s="21">
        <v>1533</v>
      </c>
      <c r="E53" s="21">
        <v>1826</v>
      </c>
      <c r="F53" s="21">
        <v>2932</v>
      </c>
      <c r="G53" s="21">
        <v>3540</v>
      </c>
      <c r="H53" s="21">
        <v>7256</v>
      </c>
      <c r="I53" s="21">
        <v>4462</v>
      </c>
      <c r="J53" s="21">
        <v>4938</v>
      </c>
      <c r="K53" s="21">
        <v>4909</v>
      </c>
      <c r="L53" s="21">
        <v>2755</v>
      </c>
      <c r="M53" s="21">
        <v>2205</v>
      </c>
      <c r="N53" s="21">
        <v>1773</v>
      </c>
      <c r="O53" s="21">
        <v>1674</v>
      </c>
      <c r="P53" s="21">
        <v>1963</v>
      </c>
      <c r="Q53" s="21">
        <v>2125</v>
      </c>
      <c r="R53" s="21">
        <v>1807</v>
      </c>
      <c r="S53" s="21">
        <v>1952</v>
      </c>
      <c r="T53" s="21">
        <v>2108</v>
      </c>
      <c r="U53" s="21">
        <v>3223</v>
      </c>
      <c r="V53" s="21">
        <v>3345</v>
      </c>
      <c r="W53" s="21">
        <v>2247</v>
      </c>
      <c r="X53" s="21">
        <v>1881</v>
      </c>
      <c r="Y53" s="21">
        <v>1790</v>
      </c>
      <c r="Z53" s="21">
        <v>1788</v>
      </c>
      <c r="AA53" s="21">
        <f t="shared" si="48"/>
        <v>24</v>
      </c>
      <c r="AB53" s="21">
        <f t="shared" si="26"/>
        <v>430</v>
      </c>
      <c r="AC53" s="21">
        <f t="shared" si="27"/>
        <v>299</v>
      </c>
      <c r="AD53" s="21">
        <f t="shared" si="28"/>
        <v>-1125</v>
      </c>
      <c r="AE53" s="21">
        <f t="shared" si="29"/>
        <v>-1588</v>
      </c>
      <c r="AF53" s="21">
        <f t="shared" si="30"/>
        <v>-5148</v>
      </c>
      <c r="AG53" s="21">
        <f t="shared" si="31"/>
        <v>-1239</v>
      </c>
      <c r="AH53" s="21">
        <f t="shared" si="32"/>
        <v>-1593</v>
      </c>
      <c r="AI53" s="21">
        <f t="shared" si="33"/>
        <v>-2662</v>
      </c>
      <c r="AJ53" s="21">
        <f t="shared" si="34"/>
        <v>-874</v>
      </c>
      <c r="AK53" s="21">
        <f t="shared" si="35"/>
        <v>-415</v>
      </c>
      <c r="AL53" s="21">
        <f t="shared" si="36"/>
        <v>15</v>
      </c>
      <c r="AM53" s="42">
        <f t="shared" si="49"/>
        <v>1.4545454545454545E-2</v>
      </c>
      <c r="AN53" s="42">
        <f t="shared" si="37"/>
        <v>0.28049575994781473</v>
      </c>
      <c r="AO53" s="42">
        <f t="shared" si="38"/>
        <v>0.16374589266155531</v>
      </c>
      <c r="AP53" s="42">
        <f t="shared" si="39"/>
        <v>-0.38369713506139153</v>
      </c>
      <c r="AQ53" s="42">
        <f t="shared" si="40"/>
        <v>-0.44858757062146892</v>
      </c>
      <c r="AR53" s="42">
        <f t="shared" si="41"/>
        <v>-0.70948180815876516</v>
      </c>
      <c r="AS53" s="42">
        <f t="shared" si="42"/>
        <v>-0.2776781712236665</v>
      </c>
      <c r="AT53" s="42">
        <f t="shared" si="43"/>
        <v>-0.32260024301336576</v>
      </c>
      <c r="AU53" s="42">
        <f t="shared" si="44"/>
        <v>-0.54226930128335715</v>
      </c>
      <c r="AV53" s="42">
        <f t="shared" si="45"/>
        <v>-0.31724137931034485</v>
      </c>
      <c r="AW53" s="42">
        <f t="shared" si="46"/>
        <v>-0.18820861678004536</v>
      </c>
      <c r="AX53" s="42">
        <f t="shared" si="47"/>
        <v>8.4602368866328256E-3</v>
      </c>
    </row>
    <row r="54" spans="1:50" x14ac:dyDescent="0.35">
      <c r="A54" s="8" t="s">
        <v>70</v>
      </c>
      <c r="B54" s="22" t="s">
        <v>14</v>
      </c>
      <c r="C54" s="21">
        <v>917</v>
      </c>
      <c r="D54" s="21">
        <v>642</v>
      </c>
      <c r="E54" s="21">
        <v>1123</v>
      </c>
      <c r="F54" s="21">
        <v>1499</v>
      </c>
      <c r="G54" s="21">
        <v>2435</v>
      </c>
      <c r="H54" s="21">
        <v>3891</v>
      </c>
      <c r="I54" s="21">
        <v>6585</v>
      </c>
      <c r="J54" s="21">
        <v>5358</v>
      </c>
      <c r="K54" s="21">
        <v>2438</v>
      </c>
      <c r="L54" s="21">
        <v>1971</v>
      </c>
      <c r="M54" s="21">
        <v>1389</v>
      </c>
      <c r="N54" s="21">
        <v>1370</v>
      </c>
      <c r="O54" s="21">
        <v>839</v>
      </c>
      <c r="P54" s="21">
        <v>872</v>
      </c>
      <c r="Q54" s="21">
        <v>1391</v>
      </c>
      <c r="R54" s="21">
        <v>2252</v>
      </c>
      <c r="S54" s="21">
        <v>2491</v>
      </c>
      <c r="T54" s="21">
        <v>2325</v>
      </c>
      <c r="U54" s="21">
        <v>4278</v>
      </c>
      <c r="V54" s="21">
        <v>3538</v>
      </c>
      <c r="W54" s="21">
        <v>2068</v>
      </c>
      <c r="X54" s="21">
        <v>1605</v>
      </c>
      <c r="Y54" s="21">
        <v>1225</v>
      </c>
      <c r="Z54" s="21">
        <v>1917</v>
      </c>
      <c r="AA54" s="21">
        <f t="shared" si="48"/>
        <v>-78</v>
      </c>
      <c r="AB54" s="21">
        <f t="shared" si="26"/>
        <v>230</v>
      </c>
      <c r="AC54" s="21">
        <f t="shared" si="27"/>
        <v>268</v>
      </c>
      <c r="AD54" s="21">
        <f t="shared" si="28"/>
        <v>753</v>
      </c>
      <c r="AE54" s="21">
        <f t="shared" si="29"/>
        <v>56</v>
      </c>
      <c r="AF54" s="21">
        <f t="shared" si="30"/>
        <v>-1566</v>
      </c>
      <c r="AG54" s="21">
        <f t="shared" si="31"/>
        <v>-2307</v>
      </c>
      <c r="AH54" s="21">
        <f t="shared" si="32"/>
        <v>-1820</v>
      </c>
      <c r="AI54" s="21">
        <f t="shared" si="33"/>
        <v>-370</v>
      </c>
      <c r="AJ54" s="21">
        <f t="shared" si="34"/>
        <v>-366</v>
      </c>
      <c r="AK54" s="21">
        <f t="shared" si="35"/>
        <v>-164</v>
      </c>
      <c r="AL54" s="21">
        <f t="shared" si="36"/>
        <v>547</v>
      </c>
      <c r="AM54" s="42">
        <f t="shared" si="49"/>
        <v>-8.5059978189749183E-2</v>
      </c>
      <c r="AN54" s="42">
        <f t="shared" si="37"/>
        <v>0.35825545171339562</v>
      </c>
      <c r="AO54" s="42">
        <f t="shared" si="38"/>
        <v>0.23864648263579696</v>
      </c>
      <c r="AP54" s="42">
        <f t="shared" si="39"/>
        <v>0.50233488992661779</v>
      </c>
      <c r="AQ54" s="42">
        <f t="shared" si="40"/>
        <v>2.299794661190965E-2</v>
      </c>
      <c r="AR54" s="42">
        <f t="shared" si="41"/>
        <v>-0.40246723207401697</v>
      </c>
      <c r="AS54" s="42">
        <f t="shared" si="42"/>
        <v>-0.35034168564920276</v>
      </c>
      <c r="AT54" s="42">
        <f t="shared" si="43"/>
        <v>-0.339678984695782</v>
      </c>
      <c r="AU54" s="42">
        <f t="shared" si="44"/>
        <v>-0.15176374077112387</v>
      </c>
      <c r="AV54" s="42">
        <f t="shared" si="45"/>
        <v>-0.18569254185692541</v>
      </c>
      <c r="AW54" s="42">
        <f t="shared" si="46"/>
        <v>-0.11807055435565154</v>
      </c>
      <c r="AX54" s="42">
        <f t="shared" si="47"/>
        <v>0.39927007299270073</v>
      </c>
    </row>
    <row r="55" spans="1:50" x14ac:dyDescent="0.35">
      <c r="A55" s="8" t="s">
        <v>66</v>
      </c>
      <c r="B55" s="22" t="s">
        <v>3</v>
      </c>
      <c r="C55" s="21">
        <v>1003</v>
      </c>
      <c r="D55" s="21">
        <v>1023</v>
      </c>
      <c r="E55" s="21">
        <v>1435</v>
      </c>
      <c r="F55" s="21">
        <v>1762</v>
      </c>
      <c r="G55" s="21">
        <v>2302</v>
      </c>
      <c r="H55" s="21">
        <v>3154</v>
      </c>
      <c r="I55" s="21">
        <v>4317</v>
      </c>
      <c r="J55" s="21">
        <v>3479</v>
      </c>
      <c r="K55" s="21">
        <v>2776</v>
      </c>
      <c r="L55" s="21">
        <v>1786</v>
      </c>
      <c r="M55" s="21">
        <v>2075</v>
      </c>
      <c r="N55" s="21">
        <v>1488</v>
      </c>
      <c r="O55" s="21">
        <v>1106</v>
      </c>
      <c r="P55" s="21">
        <v>1353</v>
      </c>
      <c r="Q55" s="21">
        <v>1699</v>
      </c>
      <c r="R55" s="21">
        <v>1652</v>
      </c>
      <c r="S55" s="21">
        <v>1787</v>
      </c>
      <c r="T55" s="21">
        <v>2437</v>
      </c>
      <c r="U55" s="21">
        <v>2898</v>
      </c>
      <c r="V55" s="21">
        <v>3077</v>
      </c>
      <c r="W55" s="21">
        <v>2453</v>
      </c>
      <c r="X55" s="21">
        <v>1870</v>
      </c>
      <c r="Y55" s="21">
        <v>2116</v>
      </c>
      <c r="Z55" s="21">
        <v>2260</v>
      </c>
      <c r="AA55" s="21">
        <f t="shared" si="48"/>
        <v>103</v>
      </c>
      <c r="AB55" s="21">
        <f t="shared" si="26"/>
        <v>330</v>
      </c>
      <c r="AC55" s="21">
        <f t="shared" si="27"/>
        <v>264</v>
      </c>
      <c r="AD55" s="21">
        <f t="shared" si="28"/>
        <v>-110</v>
      </c>
      <c r="AE55" s="21">
        <f t="shared" si="29"/>
        <v>-515</v>
      </c>
      <c r="AF55" s="21">
        <f t="shared" si="30"/>
        <v>-717</v>
      </c>
      <c r="AG55" s="21">
        <f t="shared" si="31"/>
        <v>-1419</v>
      </c>
      <c r="AH55" s="21">
        <f t="shared" si="32"/>
        <v>-402</v>
      </c>
      <c r="AI55" s="21">
        <f t="shared" si="33"/>
        <v>-323</v>
      </c>
      <c r="AJ55" s="21">
        <f t="shared" si="34"/>
        <v>84</v>
      </c>
      <c r="AK55" s="21">
        <f t="shared" si="35"/>
        <v>41</v>
      </c>
      <c r="AL55" s="21">
        <f t="shared" si="36"/>
        <v>772</v>
      </c>
      <c r="AM55" s="42">
        <f t="shared" si="49"/>
        <v>0.10269192422731804</v>
      </c>
      <c r="AN55" s="42">
        <f t="shared" si="37"/>
        <v>0.32258064516129031</v>
      </c>
      <c r="AO55" s="42">
        <f t="shared" si="38"/>
        <v>0.18397212543554006</v>
      </c>
      <c r="AP55" s="42">
        <f t="shared" si="39"/>
        <v>-6.2429057888762768E-2</v>
      </c>
      <c r="AQ55" s="42">
        <f t="shared" si="40"/>
        <v>-0.22371850564726325</v>
      </c>
      <c r="AR55" s="42">
        <f t="shared" si="41"/>
        <v>-0.22733037412809132</v>
      </c>
      <c r="AS55" s="42">
        <f t="shared" si="42"/>
        <v>-0.32870048644892286</v>
      </c>
      <c r="AT55" s="42">
        <f t="shared" si="43"/>
        <v>-0.1155504455303248</v>
      </c>
      <c r="AU55" s="42">
        <f t="shared" si="44"/>
        <v>-0.11635446685878963</v>
      </c>
      <c r="AV55" s="42">
        <f t="shared" si="45"/>
        <v>4.7032474804031353E-2</v>
      </c>
      <c r="AW55" s="42">
        <f t="shared" si="46"/>
        <v>1.9759036144578312E-2</v>
      </c>
      <c r="AX55" s="42">
        <f t="shared" si="47"/>
        <v>0.51881720430107525</v>
      </c>
    </row>
    <row r="56" spans="1:50" x14ac:dyDescent="0.35">
      <c r="A56" s="8" t="s">
        <v>2</v>
      </c>
      <c r="B56" s="22" t="s">
        <v>2</v>
      </c>
      <c r="C56" s="21">
        <v>949</v>
      </c>
      <c r="D56" s="21">
        <v>809</v>
      </c>
      <c r="E56" s="21">
        <v>906</v>
      </c>
      <c r="F56" s="21">
        <v>1525</v>
      </c>
      <c r="G56" s="21">
        <v>2270</v>
      </c>
      <c r="H56" s="21">
        <v>3482</v>
      </c>
      <c r="I56" s="21">
        <v>4192</v>
      </c>
      <c r="J56" s="21">
        <v>4122</v>
      </c>
      <c r="K56" s="21">
        <v>2442</v>
      </c>
      <c r="L56" s="21">
        <v>1458</v>
      </c>
      <c r="M56" s="21">
        <v>1209</v>
      </c>
      <c r="N56" s="21">
        <v>1006</v>
      </c>
      <c r="O56" s="21">
        <v>1043</v>
      </c>
      <c r="P56" s="21">
        <v>872</v>
      </c>
      <c r="Q56" s="21">
        <v>1226</v>
      </c>
      <c r="R56" s="21">
        <v>1470</v>
      </c>
      <c r="S56" s="21">
        <v>1765</v>
      </c>
      <c r="T56" s="21">
        <v>1913</v>
      </c>
      <c r="U56" s="21">
        <v>2946</v>
      </c>
      <c r="V56" s="21">
        <v>3002</v>
      </c>
      <c r="W56" s="21">
        <v>1820</v>
      </c>
      <c r="X56" s="21">
        <v>1459</v>
      </c>
      <c r="Y56" s="21">
        <v>2196</v>
      </c>
      <c r="Z56" s="21">
        <v>1353</v>
      </c>
      <c r="AA56" s="21">
        <f t="shared" si="48"/>
        <v>94</v>
      </c>
      <c r="AB56" s="21">
        <f t="shared" si="26"/>
        <v>63</v>
      </c>
      <c r="AC56" s="21">
        <f t="shared" si="27"/>
        <v>320</v>
      </c>
      <c r="AD56" s="21">
        <f t="shared" si="28"/>
        <v>-55</v>
      </c>
      <c r="AE56" s="21">
        <f t="shared" si="29"/>
        <v>-505</v>
      </c>
      <c r="AF56" s="21">
        <f t="shared" si="30"/>
        <v>-1569</v>
      </c>
      <c r="AG56" s="21">
        <f t="shared" si="31"/>
        <v>-1246</v>
      </c>
      <c r="AH56" s="21">
        <f t="shared" si="32"/>
        <v>-1120</v>
      </c>
      <c r="AI56" s="21">
        <f t="shared" si="33"/>
        <v>-622</v>
      </c>
      <c r="AJ56" s="21">
        <f t="shared" si="34"/>
        <v>1</v>
      </c>
      <c r="AK56" s="21">
        <f t="shared" si="35"/>
        <v>987</v>
      </c>
      <c r="AL56" s="21">
        <f t="shared" si="36"/>
        <v>347</v>
      </c>
      <c r="AM56" s="42">
        <f t="shared" si="49"/>
        <v>9.9051633298208638E-2</v>
      </c>
      <c r="AN56" s="42">
        <f t="shared" si="37"/>
        <v>7.7873918417799753E-2</v>
      </c>
      <c r="AO56" s="42">
        <f t="shared" si="38"/>
        <v>0.35320088300220753</v>
      </c>
      <c r="AP56" s="42">
        <f t="shared" si="39"/>
        <v>-3.6065573770491806E-2</v>
      </c>
      <c r="AQ56" s="42">
        <f t="shared" si="40"/>
        <v>-0.22246696035242292</v>
      </c>
      <c r="AR56" s="42">
        <f t="shared" si="41"/>
        <v>-0.45060310166570938</v>
      </c>
      <c r="AS56" s="42">
        <f t="shared" si="42"/>
        <v>-0.29723282442748089</v>
      </c>
      <c r="AT56" s="42">
        <f t="shared" si="43"/>
        <v>-0.2717127607957302</v>
      </c>
      <c r="AU56" s="42">
        <f t="shared" si="44"/>
        <v>-0.25470925470925471</v>
      </c>
      <c r="AV56" s="42">
        <f t="shared" si="45"/>
        <v>6.8587105624142656E-4</v>
      </c>
      <c r="AW56" s="42">
        <f t="shared" si="46"/>
        <v>0.81637717121588094</v>
      </c>
      <c r="AX56" s="42">
        <f t="shared" si="47"/>
        <v>0.34493041749502984</v>
      </c>
    </row>
    <row r="57" spans="1:50" x14ac:dyDescent="0.35">
      <c r="A57" s="16" t="s">
        <v>71</v>
      </c>
      <c r="B57" s="22" t="s">
        <v>21</v>
      </c>
      <c r="C57" s="21">
        <v>2355</v>
      </c>
      <c r="D57" s="21">
        <v>1642</v>
      </c>
      <c r="E57" s="21">
        <v>2786</v>
      </c>
      <c r="F57" s="21">
        <v>3767</v>
      </c>
      <c r="G57" s="21">
        <v>6697</v>
      </c>
      <c r="H57" s="21">
        <v>6194</v>
      </c>
      <c r="I57" s="21">
        <v>5444</v>
      </c>
      <c r="J57" s="21">
        <v>5859</v>
      </c>
      <c r="K57" s="21">
        <v>5431</v>
      </c>
      <c r="L57" s="21">
        <v>3534</v>
      </c>
      <c r="M57" s="21">
        <v>5530</v>
      </c>
      <c r="N57" s="21">
        <v>2983</v>
      </c>
      <c r="O57" s="21">
        <v>399</v>
      </c>
      <c r="P57" s="21">
        <v>512</v>
      </c>
      <c r="Q57" s="21">
        <v>957</v>
      </c>
      <c r="R57" s="21">
        <v>1082</v>
      </c>
      <c r="S57" s="21">
        <v>887</v>
      </c>
      <c r="T57" s="21">
        <v>1122</v>
      </c>
      <c r="U57" s="21">
        <v>1630</v>
      </c>
      <c r="V57" s="21">
        <v>1780</v>
      </c>
      <c r="W57" s="21">
        <v>1239</v>
      </c>
      <c r="X57" s="21">
        <v>1051</v>
      </c>
      <c r="Y57" s="21">
        <v>679</v>
      </c>
      <c r="Z57" s="21">
        <v>657</v>
      </c>
      <c r="AA57" s="21">
        <f t="shared" si="48"/>
        <v>-1956</v>
      </c>
      <c r="AB57" s="21">
        <f t="shared" si="26"/>
        <v>-1130</v>
      </c>
      <c r="AC57" s="21">
        <f t="shared" si="27"/>
        <v>-1829</v>
      </c>
      <c r="AD57" s="21">
        <f t="shared" si="28"/>
        <v>-2685</v>
      </c>
      <c r="AE57" s="21">
        <f t="shared" si="29"/>
        <v>-5810</v>
      </c>
      <c r="AF57" s="21">
        <f t="shared" si="30"/>
        <v>-5072</v>
      </c>
      <c r="AG57" s="21">
        <f t="shared" si="31"/>
        <v>-3814</v>
      </c>
      <c r="AH57" s="21">
        <f t="shared" si="32"/>
        <v>-4079</v>
      </c>
      <c r="AI57" s="21">
        <f t="shared" si="33"/>
        <v>-4192</v>
      </c>
      <c r="AJ57" s="21">
        <f t="shared" si="34"/>
        <v>-2483</v>
      </c>
      <c r="AK57" s="21">
        <f t="shared" si="35"/>
        <v>-4851</v>
      </c>
      <c r="AL57" s="21">
        <f t="shared" si="36"/>
        <v>-2326</v>
      </c>
      <c r="AM57" s="42">
        <f t="shared" si="49"/>
        <v>-0.83057324840764335</v>
      </c>
      <c r="AN57" s="42">
        <f t="shared" si="37"/>
        <v>-0.68818514007308162</v>
      </c>
      <c r="AO57" s="42">
        <f t="shared" si="38"/>
        <v>-0.65649676956209624</v>
      </c>
      <c r="AP57" s="42">
        <f t="shared" si="39"/>
        <v>-0.712768781523759</v>
      </c>
      <c r="AQ57" s="42">
        <f t="shared" si="40"/>
        <v>-0.86755263550843664</v>
      </c>
      <c r="AR57" s="42">
        <f t="shared" si="41"/>
        <v>-0.81885695834678718</v>
      </c>
      <c r="AS57" s="42">
        <f t="shared" si="42"/>
        <v>-0.70058780308596624</v>
      </c>
      <c r="AT57" s="42">
        <f t="shared" si="43"/>
        <v>-0.69619388974227681</v>
      </c>
      <c r="AU57" s="42">
        <f t="shared" si="44"/>
        <v>-0.77186521819186149</v>
      </c>
      <c r="AV57" s="42">
        <f t="shared" si="45"/>
        <v>-0.70260328239954728</v>
      </c>
      <c r="AW57" s="42">
        <f t="shared" si="46"/>
        <v>-0.87721518987341773</v>
      </c>
      <c r="AX57" s="42">
        <f t="shared" si="47"/>
        <v>-0.77975192758967482</v>
      </c>
    </row>
    <row r="58" spans="1:50" x14ac:dyDescent="0.35">
      <c r="A58" s="8" t="s">
        <v>72</v>
      </c>
      <c r="B58" s="22" t="s">
        <v>20</v>
      </c>
      <c r="C58" s="21">
        <v>1028</v>
      </c>
      <c r="D58" s="21">
        <v>1442</v>
      </c>
      <c r="E58" s="21">
        <v>1184</v>
      </c>
      <c r="F58" s="21">
        <v>1926</v>
      </c>
      <c r="G58" s="21">
        <v>4758</v>
      </c>
      <c r="H58" s="21">
        <v>5334</v>
      </c>
      <c r="I58" s="21">
        <v>5382</v>
      </c>
      <c r="J58" s="21">
        <v>7233</v>
      </c>
      <c r="K58" s="21">
        <v>5803</v>
      </c>
      <c r="L58" s="21">
        <v>3282</v>
      </c>
      <c r="M58" s="21">
        <v>2376</v>
      </c>
      <c r="N58" s="21">
        <v>1516</v>
      </c>
      <c r="O58" s="21">
        <v>318</v>
      </c>
      <c r="P58" s="21">
        <v>455</v>
      </c>
      <c r="Q58" s="21">
        <v>978</v>
      </c>
      <c r="R58" s="21">
        <v>752</v>
      </c>
      <c r="S58" s="21">
        <v>611</v>
      </c>
      <c r="T58" s="21">
        <v>960</v>
      </c>
      <c r="U58" s="21">
        <v>992</v>
      </c>
      <c r="V58" s="21">
        <v>966</v>
      </c>
      <c r="W58" s="21">
        <v>1103</v>
      </c>
      <c r="X58" s="21">
        <v>907</v>
      </c>
      <c r="Y58" s="21">
        <v>842</v>
      </c>
      <c r="Z58" s="21">
        <v>1017</v>
      </c>
      <c r="AA58" s="21">
        <f t="shared" si="48"/>
        <v>-710</v>
      </c>
      <c r="AB58" s="21">
        <f t="shared" si="26"/>
        <v>-987</v>
      </c>
      <c r="AC58" s="21">
        <f t="shared" si="27"/>
        <v>-206</v>
      </c>
      <c r="AD58" s="21">
        <f t="shared" si="28"/>
        <v>-1174</v>
      </c>
      <c r="AE58" s="21">
        <f t="shared" si="29"/>
        <v>-4147</v>
      </c>
      <c r="AF58" s="21">
        <f t="shared" si="30"/>
        <v>-4374</v>
      </c>
      <c r="AG58" s="21">
        <f t="shared" si="31"/>
        <v>-4390</v>
      </c>
      <c r="AH58" s="21">
        <f t="shared" si="32"/>
        <v>-6267</v>
      </c>
      <c r="AI58" s="21">
        <f t="shared" si="33"/>
        <v>-4700</v>
      </c>
      <c r="AJ58" s="21">
        <f t="shared" si="34"/>
        <v>-2375</v>
      </c>
      <c r="AK58" s="21">
        <f t="shared" si="35"/>
        <v>-1534</v>
      </c>
      <c r="AL58" s="21">
        <f t="shared" si="36"/>
        <v>-499</v>
      </c>
      <c r="AM58" s="42">
        <f t="shared" si="49"/>
        <v>-0.69066147859922178</v>
      </c>
      <c r="AN58" s="42">
        <f t="shared" si="37"/>
        <v>-0.68446601941747576</v>
      </c>
      <c r="AO58" s="42">
        <f t="shared" si="38"/>
        <v>-0.17398648648648649</v>
      </c>
      <c r="AP58" s="42">
        <f t="shared" si="39"/>
        <v>-0.60955347871235721</v>
      </c>
      <c r="AQ58" s="42">
        <f t="shared" si="40"/>
        <v>-0.87158469945355188</v>
      </c>
      <c r="AR58" s="42">
        <f t="shared" si="41"/>
        <v>-0.82002249718785147</v>
      </c>
      <c r="AS58" s="42">
        <f t="shared" si="42"/>
        <v>-0.81568190263842433</v>
      </c>
      <c r="AT58" s="42">
        <f t="shared" si="43"/>
        <v>-0.86644545831605146</v>
      </c>
      <c r="AU58" s="42">
        <f t="shared" si="44"/>
        <v>-0.80992590039634671</v>
      </c>
      <c r="AV58" s="42">
        <f t="shared" si="45"/>
        <v>-0.72364411943936624</v>
      </c>
      <c r="AW58" s="42">
        <f t="shared" si="46"/>
        <v>-0.64562289562289565</v>
      </c>
      <c r="AX58" s="42">
        <f t="shared" si="47"/>
        <v>-0.329155672823219</v>
      </c>
    </row>
    <row r="59" spans="1:50" x14ac:dyDescent="0.35">
      <c r="B59" s="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</row>
    <row r="61" spans="1:50" x14ac:dyDescent="0.35">
      <c r="A61" s="10" t="s">
        <v>110</v>
      </c>
    </row>
    <row r="62" spans="1:50" x14ac:dyDescent="0.35">
      <c r="A62" s="10" t="s">
        <v>111</v>
      </c>
    </row>
    <row r="63" spans="1:50" x14ac:dyDescent="0.35">
      <c r="A63" s="8"/>
      <c r="B63" s="8"/>
      <c r="C63" s="3" t="s">
        <v>22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27</v>
      </c>
      <c r="I63" s="3" t="s">
        <v>28</v>
      </c>
      <c r="J63" s="3" t="s">
        <v>29</v>
      </c>
      <c r="K63" s="3" t="s">
        <v>30</v>
      </c>
      <c r="L63" s="3" t="s">
        <v>31</v>
      </c>
      <c r="M63" s="3" t="s">
        <v>32</v>
      </c>
      <c r="N63" s="3" t="s">
        <v>33</v>
      </c>
      <c r="O63" s="6" t="s">
        <v>22</v>
      </c>
      <c r="P63" s="6" t="s">
        <v>23</v>
      </c>
      <c r="Q63" s="6" t="s">
        <v>24</v>
      </c>
      <c r="R63" s="6" t="s">
        <v>25</v>
      </c>
      <c r="S63" s="6" t="s">
        <v>26</v>
      </c>
      <c r="T63" s="6" t="s">
        <v>27</v>
      </c>
      <c r="U63" s="6" t="s">
        <v>28</v>
      </c>
      <c r="V63" s="6" t="s">
        <v>29</v>
      </c>
      <c r="W63" s="6" t="s">
        <v>30</v>
      </c>
      <c r="X63" s="6" t="s">
        <v>31</v>
      </c>
      <c r="Y63" s="6" t="s">
        <v>32</v>
      </c>
      <c r="Z63" s="6" t="s">
        <v>33</v>
      </c>
      <c r="AA63" s="51" t="s">
        <v>74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 t="s">
        <v>74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</row>
    <row r="64" spans="1:50" x14ac:dyDescent="0.35">
      <c r="A64" s="8"/>
      <c r="B64" s="8"/>
      <c r="C64" s="3" t="s">
        <v>34</v>
      </c>
      <c r="D64" s="3" t="s">
        <v>35</v>
      </c>
      <c r="E64" s="3" t="s">
        <v>36</v>
      </c>
      <c r="F64" s="3" t="s">
        <v>37</v>
      </c>
      <c r="G64" s="3" t="s">
        <v>38</v>
      </c>
      <c r="H64" s="3" t="s">
        <v>39</v>
      </c>
      <c r="I64" s="3" t="s">
        <v>40</v>
      </c>
      <c r="J64" s="3" t="s">
        <v>29</v>
      </c>
      <c r="K64" s="3" t="s">
        <v>30</v>
      </c>
      <c r="L64" s="3" t="s">
        <v>41</v>
      </c>
      <c r="M64" s="3" t="s">
        <v>32</v>
      </c>
      <c r="N64" s="3" t="s">
        <v>42</v>
      </c>
      <c r="O64" s="6" t="s">
        <v>34</v>
      </c>
      <c r="P64" s="6" t="s">
        <v>35</v>
      </c>
      <c r="Q64" s="6" t="s">
        <v>36</v>
      </c>
      <c r="R64" s="6" t="s">
        <v>37</v>
      </c>
      <c r="S64" s="6" t="s">
        <v>38</v>
      </c>
      <c r="T64" s="6" t="s">
        <v>39</v>
      </c>
      <c r="U64" s="6" t="s">
        <v>40</v>
      </c>
      <c r="V64" s="6" t="s">
        <v>29</v>
      </c>
      <c r="W64" s="6" t="s">
        <v>30</v>
      </c>
      <c r="X64" s="6" t="s">
        <v>41</v>
      </c>
      <c r="Y64" s="6" t="s">
        <v>32</v>
      </c>
      <c r="Z64" s="6" t="s">
        <v>42</v>
      </c>
      <c r="AA64" s="3" t="s">
        <v>22</v>
      </c>
      <c r="AB64" s="3" t="s">
        <v>23</v>
      </c>
      <c r="AC64" s="3" t="s">
        <v>24</v>
      </c>
      <c r="AD64" s="3" t="s">
        <v>25</v>
      </c>
      <c r="AE64" s="3" t="s">
        <v>26</v>
      </c>
      <c r="AF64" s="3" t="s">
        <v>27</v>
      </c>
      <c r="AG64" s="3" t="s">
        <v>28</v>
      </c>
      <c r="AH64" s="3" t="s">
        <v>29</v>
      </c>
      <c r="AI64" s="3" t="s">
        <v>30</v>
      </c>
      <c r="AJ64" s="3" t="s">
        <v>31</v>
      </c>
      <c r="AK64" s="3" t="s">
        <v>32</v>
      </c>
      <c r="AL64" s="3" t="s">
        <v>33</v>
      </c>
      <c r="AM64" s="6" t="s">
        <v>22</v>
      </c>
      <c r="AN64" s="6" t="s">
        <v>23</v>
      </c>
      <c r="AO64" s="6" t="s">
        <v>24</v>
      </c>
      <c r="AP64" s="6" t="s">
        <v>25</v>
      </c>
      <c r="AQ64" s="6" t="s">
        <v>26</v>
      </c>
      <c r="AR64" s="6" t="s">
        <v>27</v>
      </c>
      <c r="AS64" s="6" t="s">
        <v>28</v>
      </c>
      <c r="AT64" s="6" t="s">
        <v>29</v>
      </c>
      <c r="AU64" s="6" t="s">
        <v>30</v>
      </c>
      <c r="AV64" s="6" t="s">
        <v>31</v>
      </c>
      <c r="AW64" s="6" t="s">
        <v>32</v>
      </c>
      <c r="AX64" s="6" t="s">
        <v>33</v>
      </c>
    </row>
    <row r="65" spans="1:98" x14ac:dyDescent="0.35">
      <c r="A65" s="8"/>
      <c r="B65" s="8"/>
      <c r="C65" s="3" t="s">
        <v>43</v>
      </c>
      <c r="D65" s="3" t="s">
        <v>43</v>
      </c>
      <c r="E65" s="3" t="s">
        <v>43</v>
      </c>
      <c r="F65" s="3" t="s">
        <v>43</v>
      </c>
      <c r="G65" s="3" t="s">
        <v>43</v>
      </c>
      <c r="H65" s="3" t="s">
        <v>43</v>
      </c>
      <c r="I65" s="3" t="s">
        <v>43</v>
      </c>
      <c r="J65" s="3" t="s">
        <v>43</v>
      </c>
      <c r="K65" s="3" t="s">
        <v>43</v>
      </c>
      <c r="L65" s="3" t="s">
        <v>43</v>
      </c>
      <c r="M65" s="3" t="s">
        <v>43</v>
      </c>
      <c r="N65" s="3" t="s">
        <v>43</v>
      </c>
      <c r="O65" s="7" t="s">
        <v>45</v>
      </c>
      <c r="P65" s="7" t="s">
        <v>45</v>
      </c>
      <c r="Q65" s="7" t="s">
        <v>45</v>
      </c>
      <c r="R65" s="7" t="s">
        <v>45</v>
      </c>
      <c r="S65" s="7" t="s">
        <v>45</v>
      </c>
      <c r="T65" s="7" t="s">
        <v>45</v>
      </c>
      <c r="U65" s="7" t="s">
        <v>45</v>
      </c>
      <c r="V65" s="7" t="s">
        <v>45</v>
      </c>
      <c r="W65" s="7" t="s">
        <v>45</v>
      </c>
      <c r="X65" s="7" t="s">
        <v>45</v>
      </c>
      <c r="Y65" s="7" t="s">
        <v>45</v>
      </c>
      <c r="Z65" s="7" t="s">
        <v>45</v>
      </c>
      <c r="AA65" s="18" t="s">
        <v>34</v>
      </c>
      <c r="AB65" s="18" t="s">
        <v>35</v>
      </c>
      <c r="AC65" s="18" t="s">
        <v>36</v>
      </c>
      <c r="AD65" s="18" t="s">
        <v>37</v>
      </c>
      <c r="AE65" s="18" t="s">
        <v>38</v>
      </c>
      <c r="AF65" s="18" t="s">
        <v>39</v>
      </c>
      <c r="AG65" s="18" t="s">
        <v>40</v>
      </c>
      <c r="AH65" s="18" t="s">
        <v>29</v>
      </c>
      <c r="AI65" s="18" t="s">
        <v>30</v>
      </c>
      <c r="AJ65" s="18" t="s">
        <v>41</v>
      </c>
      <c r="AK65" s="18" t="s">
        <v>32</v>
      </c>
      <c r="AL65" s="18" t="s">
        <v>42</v>
      </c>
      <c r="AM65" s="20" t="s">
        <v>34</v>
      </c>
      <c r="AN65" s="20" t="s">
        <v>35</v>
      </c>
      <c r="AO65" s="20" t="s">
        <v>36</v>
      </c>
      <c r="AP65" s="20" t="s">
        <v>37</v>
      </c>
      <c r="AQ65" s="20" t="s">
        <v>38</v>
      </c>
      <c r="AR65" s="20" t="s">
        <v>39</v>
      </c>
      <c r="AS65" s="20" t="s">
        <v>40</v>
      </c>
      <c r="AT65" s="20" t="s">
        <v>29</v>
      </c>
      <c r="AU65" s="20" t="s">
        <v>30</v>
      </c>
      <c r="AV65" s="20" t="s">
        <v>41</v>
      </c>
      <c r="AW65" s="20" t="s">
        <v>32</v>
      </c>
      <c r="AX65" s="20" t="s">
        <v>42</v>
      </c>
    </row>
    <row r="66" spans="1:98" s="2" customFormat="1" x14ac:dyDescent="0.35">
      <c r="A66" s="30" t="s">
        <v>122</v>
      </c>
      <c r="B66" s="30" t="s">
        <v>0</v>
      </c>
      <c r="C66" s="31">
        <v>394683</v>
      </c>
      <c r="D66" s="31">
        <v>379649</v>
      </c>
      <c r="E66" s="31">
        <v>420897</v>
      </c>
      <c r="F66" s="31">
        <v>481794</v>
      </c>
      <c r="G66" s="31">
        <v>587683</v>
      </c>
      <c r="H66" s="31">
        <v>743547</v>
      </c>
      <c r="I66" s="31">
        <v>1000612</v>
      </c>
      <c r="J66" s="31">
        <v>885139</v>
      </c>
      <c r="K66" s="31">
        <v>544075</v>
      </c>
      <c r="L66" s="31">
        <v>545030</v>
      </c>
      <c r="M66" s="31">
        <v>478596</v>
      </c>
      <c r="N66" s="31">
        <v>505342</v>
      </c>
      <c r="O66" s="31">
        <v>363554</v>
      </c>
      <c r="P66" s="31">
        <v>409525</v>
      </c>
      <c r="Q66" s="31">
        <v>428037</v>
      </c>
      <c r="R66" s="31">
        <v>463233</v>
      </c>
      <c r="S66" s="31">
        <v>495374</v>
      </c>
      <c r="T66" s="31">
        <v>626343</v>
      </c>
      <c r="U66" s="31">
        <v>925565</v>
      </c>
      <c r="V66" s="31">
        <v>793345</v>
      </c>
      <c r="W66" s="31">
        <v>498247</v>
      </c>
      <c r="X66" s="31">
        <v>478388</v>
      </c>
      <c r="Y66" s="31">
        <v>404179</v>
      </c>
      <c r="Z66" s="31">
        <v>489072</v>
      </c>
      <c r="AA66" s="21">
        <f>O66-C66</f>
        <v>-31129</v>
      </c>
      <c r="AB66" s="21">
        <f t="shared" ref="AB66:AB82" si="50">P66-D66</f>
        <v>29876</v>
      </c>
      <c r="AC66" s="21">
        <f t="shared" ref="AC66:AC82" si="51">Q66-E66</f>
        <v>7140</v>
      </c>
      <c r="AD66" s="21">
        <f t="shared" ref="AD66:AD82" si="52">R66-F66</f>
        <v>-18561</v>
      </c>
      <c r="AE66" s="21">
        <f t="shared" ref="AE66:AE82" si="53">S66-G66</f>
        <v>-92309</v>
      </c>
      <c r="AF66" s="21">
        <f t="shared" ref="AF66:AF82" si="54">T66-H66</f>
        <v>-117204</v>
      </c>
      <c r="AG66" s="21">
        <f t="shared" ref="AG66:AG82" si="55">U66-I66</f>
        <v>-75047</v>
      </c>
      <c r="AH66" s="21">
        <f t="shared" ref="AH66:AH82" si="56">V66-J66</f>
        <v>-91794</v>
      </c>
      <c r="AI66" s="21">
        <f t="shared" ref="AI66:AI82" si="57">W66-K66</f>
        <v>-45828</v>
      </c>
      <c r="AJ66" s="21">
        <f t="shared" ref="AJ66:AJ82" si="58">X66-L66</f>
        <v>-66642</v>
      </c>
      <c r="AK66" s="21">
        <f t="shared" ref="AK66:AK82" si="59">Y66-M66</f>
        <v>-74417</v>
      </c>
      <c r="AL66" s="21">
        <f t="shared" ref="AL66:AL82" si="60">Z66-N66</f>
        <v>-16270</v>
      </c>
      <c r="AM66" s="42">
        <f>(O66-C66)/C66</f>
        <v>-7.8870891322909781E-2</v>
      </c>
      <c r="AN66" s="42">
        <f t="shared" ref="AN66:AN82" si="61">(P66-D66)/D66</f>
        <v>7.869374079742078E-2</v>
      </c>
      <c r="AO66" s="42">
        <f t="shared" ref="AO66:AO82" si="62">(Q66-E66)/E66</f>
        <v>1.6963770233572584E-2</v>
      </c>
      <c r="AP66" s="42">
        <f t="shared" ref="AP66:AP82" si="63">(R66-F66)/F66</f>
        <v>-3.8524763695687365E-2</v>
      </c>
      <c r="AQ66" s="42">
        <f t="shared" ref="AQ66:AQ82" si="64">(S66-G66)/G66</f>
        <v>-0.1570727756290381</v>
      </c>
      <c r="AR66" s="42">
        <f t="shared" ref="AR66:AR82" si="65">(T66-H66)/H66</f>
        <v>-0.15762823331948081</v>
      </c>
      <c r="AS66" s="42">
        <f t="shared" ref="AS66:AS82" si="66">(U66-I66)/I66</f>
        <v>-7.5001099327211745E-2</v>
      </c>
      <c r="AT66" s="42">
        <f t="shared" ref="AT66:AT82" si="67">(V66-J66)/J66</f>
        <v>-0.103705745651248</v>
      </c>
      <c r="AU66" s="42">
        <f t="shared" ref="AU66:AU82" si="68">(W66-K66)/K66</f>
        <v>-8.4231034324311907E-2</v>
      </c>
      <c r="AV66" s="42">
        <f t="shared" ref="AV66:AV82" si="69">(X66-L66)/L66</f>
        <v>-0.122272168504486</v>
      </c>
      <c r="AW66" s="42">
        <f t="shared" ref="AW66:AW82" si="70">(Y66-M66)/M66</f>
        <v>-0.15549022557647788</v>
      </c>
      <c r="AX66" s="42">
        <f t="shared" ref="AX66:AX82" si="71">(Z66-N66)/N66</f>
        <v>-3.2196017746397486E-2</v>
      </c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</row>
    <row r="67" spans="1:98" s="2" customFormat="1" x14ac:dyDescent="0.35">
      <c r="A67" s="30" t="s">
        <v>76</v>
      </c>
      <c r="B67" s="30" t="s">
        <v>76</v>
      </c>
      <c r="C67" s="31">
        <v>197489</v>
      </c>
      <c r="D67" s="31">
        <v>175982</v>
      </c>
      <c r="E67" s="31">
        <v>198688</v>
      </c>
      <c r="F67" s="31">
        <v>242731</v>
      </c>
      <c r="G67" s="31">
        <v>296550</v>
      </c>
      <c r="H67" s="31">
        <v>329009</v>
      </c>
      <c r="I67" s="31">
        <v>399190</v>
      </c>
      <c r="J67" s="31">
        <v>366528</v>
      </c>
      <c r="K67" s="31">
        <v>274231</v>
      </c>
      <c r="L67" s="31">
        <v>271985</v>
      </c>
      <c r="M67" s="31">
        <v>240621</v>
      </c>
      <c r="N67" s="31">
        <v>272369</v>
      </c>
      <c r="O67" s="31">
        <v>181570</v>
      </c>
      <c r="P67" s="31">
        <v>210071</v>
      </c>
      <c r="Q67" s="31">
        <v>222556</v>
      </c>
      <c r="R67" s="31">
        <v>241869</v>
      </c>
      <c r="S67" s="31">
        <v>251262</v>
      </c>
      <c r="T67" s="31">
        <v>257291</v>
      </c>
      <c r="U67" s="31">
        <v>357891</v>
      </c>
      <c r="V67" s="31">
        <v>334147</v>
      </c>
      <c r="W67" s="31">
        <v>258619</v>
      </c>
      <c r="X67" s="31">
        <v>242113</v>
      </c>
      <c r="Y67" s="31">
        <v>207554</v>
      </c>
      <c r="Z67" s="31">
        <v>282130</v>
      </c>
      <c r="AA67" s="21">
        <f t="shared" ref="AA67:AA82" si="72">O67-C67</f>
        <v>-15919</v>
      </c>
      <c r="AB67" s="21">
        <f t="shared" si="50"/>
        <v>34089</v>
      </c>
      <c r="AC67" s="21">
        <f t="shared" si="51"/>
        <v>23868</v>
      </c>
      <c r="AD67" s="21">
        <f t="shared" si="52"/>
        <v>-862</v>
      </c>
      <c r="AE67" s="21">
        <f t="shared" si="53"/>
        <v>-45288</v>
      </c>
      <c r="AF67" s="21">
        <f t="shared" si="54"/>
        <v>-71718</v>
      </c>
      <c r="AG67" s="21">
        <f t="shared" si="55"/>
        <v>-41299</v>
      </c>
      <c r="AH67" s="21">
        <f t="shared" si="56"/>
        <v>-32381</v>
      </c>
      <c r="AI67" s="21">
        <f t="shared" si="57"/>
        <v>-15612</v>
      </c>
      <c r="AJ67" s="21">
        <f t="shared" si="58"/>
        <v>-29872</v>
      </c>
      <c r="AK67" s="21">
        <f t="shared" si="59"/>
        <v>-33067</v>
      </c>
      <c r="AL67" s="21">
        <f t="shared" si="60"/>
        <v>9761</v>
      </c>
      <c r="AM67" s="42">
        <f t="shared" ref="AM67:AM82" si="73">(O67-C67)/C67</f>
        <v>-8.0607021150545091E-2</v>
      </c>
      <c r="AN67" s="42">
        <f t="shared" si="61"/>
        <v>0.19370731097498609</v>
      </c>
      <c r="AO67" s="42">
        <f t="shared" si="62"/>
        <v>0.12012803994201965</v>
      </c>
      <c r="AP67" s="42">
        <f t="shared" si="63"/>
        <v>-3.5512563290226629E-3</v>
      </c>
      <c r="AQ67" s="42">
        <f t="shared" si="64"/>
        <v>-0.15271623672230653</v>
      </c>
      <c r="AR67" s="42">
        <f t="shared" si="65"/>
        <v>-0.21798187891516646</v>
      </c>
      <c r="AS67" s="42">
        <f t="shared" si="66"/>
        <v>-0.10345700042586237</v>
      </c>
      <c r="AT67" s="42">
        <f t="shared" si="67"/>
        <v>-8.8345228741051163E-2</v>
      </c>
      <c r="AU67" s="42">
        <f t="shared" si="68"/>
        <v>-5.6930106370176967E-2</v>
      </c>
      <c r="AV67" s="42">
        <f t="shared" si="69"/>
        <v>-0.10982958619041491</v>
      </c>
      <c r="AW67" s="42">
        <f t="shared" si="70"/>
        <v>-0.13742358314527825</v>
      </c>
      <c r="AX67" s="42">
        <f t="shared" si="71"/>
        <v>3.58374117465644E-2</v>
      </c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</row>
    <row r="68" spans="1:98" s="2" customFormat="1" x14ac:dyDescent="0.35">
      <c r="A68" s="30" t="s">
        <v>95</v>
      </c>
      <c r="B68" s="30" t="s">
        <v>84</v>
      </c>
      <c r="C68" s="31">
        <v>47023</v>
      </c>
      <c r="D68" s="31">
        <v>51339</v>
      </c>
      <c r="E68" s="31">
        <v>58164</v>
      </c>
      <c r="F68" s="31">
        <v>60777</v>
      </c>
      <c r="G68" s="31">
        <v>75263</v>
      </c>
      <c r="H68" s="31">
        <v>106836</v>
      </c>
      <c r="I68" s="31">
        <v>152941</v>
      </c>
      <c r="J68" s="31">
        <v>117084</v>
      </c>
      <c r="K68" s="31">
        <v>68043</v>
      </c>
      <c r="L68" s="31">
        <v>68368</v>
      </c>
      <c r="M68" s="31">
        <v>58796</v>
      </c>
      <c r="N68" s="31">
        <v>59923</v>
      </c>
      <c r="O68" s="31">
        <v>39505</v>
      </c>
      <c r="P68" s="31">
        <v>47322</v>
      </c>
      <c r="Q68" s="31">
        <v>57055</v>
      </c>
      <c r="R68" s="31">
        <v>59141</v>
      </c>
      <c r="S68" s="31">
        <v>63912</v>
      </c>
      <c r="T68" s="31">
        <v>96085</v>
      </c>
      <c r="U68" s="31">
        <v>137080</v>
      </c>
      <c r="V68" s="31">
        <v>107591</v>
      </c>
      <c r="W68" s="31">
        <v>61380</v>
      </c>
      <c r="X68" s="31">
        <v>62902</v>
      </c>
      <c r="Y68" s="31">
        <v>54502</v>
      </c>
      <c r="Z68" s="31">
        <v>53892</v>
      </c>
      <c r="AA68" s="21">
        <f t="shared" si="72"/>
        <v>-7518</v>
      </c>
      <c r="AB68" s="21">
        <f t="shared" si="50"/>
        <v>-4017</v>
      </c>
      <c r="AC68" s="21">
        <f t="shared" si="51"/>
        <v>-1109</v>
      </c>
      <c r="AD68" s="21">
        <f t="shared" si="52"/>
        <v>-1636</v>
      </c>
      <c r="AE68" s="21">
        <f t="shared" si="53"/>
        <v>-11351</v>
      </c>
      <c r="AF68" s="21">
        <f t="shared" si="54"/>
        <v>-10751</v>
      </c>
      <c r="AG68" s="21">
        <f t="shared" si="55"/>
        <v>-15861</v>
      </c>
      <c r="AH68" s="21">
        <f t="shared" si="56"/>
        <v>-9493</v>
      </c>
      <c r="AI68" s="21">
        <f t="shared" si="57"/>
        <v>-6663</v>
      </c>
      <c r="AJ68" s="21">
        <f t="shared" si="58"/>
        <v>-5466</v>
      </c>
      <c r="AK68" s="21">
        <f t="shared" si="59"/>
        <v>-4294</v>
      </c>
      <c r="AL68" s="21">
        <f t="shared" si="60"/>
        <v>-6031</v>
      </c>
      <c r="AM68" s="42">
        <f t="shared" si="73"/>
        <v>-0.15987920804712588</v>
      </c>
      <c r="AN68" s="42">
        <f t="shared" si="61"/>
        <v>-7.8244609361304271E-2</v>
      </c>
      <c r="AO68" s="42">
        <f t="shared" si="62"/>
        <v>-1.9066776700364486E-2</v>
      </c>
      <c r="AP68" s="42">
        <f t="shared" si="63"/>
        <v>-2.6918077562235715E-2</v>
      </c>
      <c r="AQ68" s="42">
        <f t="shared" si="64"/>
        <v>-0.15081779891845926</v>
      </c>
      <c r="AR68" s="42">
        <f t="shared" si="65"/>
        <v>-0.10063087348833727</v>
      </c>
      <c r="AS68" s="42">
        <f t="shared" si="66"/>
        <v>-0.10370665812306706</v>
      </c>
      <c r="AT68" s="42">
        <f t="shared" si="67"/>
        <v>-8.1078541901540777E-2</v>
      </c>
      <c r="AU68" s="42">
        <f t="shared" si="68"/>
        <v>-9.7923371985362204E-2</v>
      </c>
      <c r="AV68" s="42">
        <f t="shared" si="69"/>
        <v>-7.9949684062719406E-2</v>
      </c>
      <c r="AW68" s="42">
        <f t="shared" si="70"/>
        <v>-7.3032179059799987E-2</v>
      </c>
      <c r="AX68" s="42">
        <f t="shared" si="71"/>
        <v>-0.10064582881364417</v>
      </c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</row>
    <row r="69" spans="1:98" s="2" customFormat="1" x14ac:dyDescent="0.35">
      <c r="A69" s="30" t="s">
        <v>91</v>
      </c>
      <c r="B69" s="30" t="s">
        <v>91</v>
      </c>
      <c r="C69" s="31">
        <v>43475</v>
      </c>
      <c r="D69" s="31">
        <v>48545</v>
      </c>
      <c r="E69" s="31">
        <v>55078</v>
      </c>
      <c r="F69" s="31">
        <v>57432</v>
      </c>
      <c r="G69" s="31">
        <v>68221</v>
      </c>
      <c r="H69" s="31">
        <v>88376</v>
      </c>
      <c r="I69" s="31">
        <v>121604</v>
      </c>
      <c r="J69" s="31">
        <v>93331</v>
      </c>
      <c r="K69" s="31">
        <v>61718</v>
      </c>
      <c r="L69" s="31">
        <v>64249</v>
      </c>
      <c r="M69" s="31">
        <v>55944</v>
      </c>
      <c r="N69" s="31">
        <v>56886</v>
      </c>
      <c r="O69" s="31">
        <v>37529</v>
      </c>
      <c r="P69" s="31">
        <v>45025</v>
      </c>
      <c r="Q69" s="31">
        <v>55086</v>
      </c>
      <c r="R69" s="31">
        <v>56851</v>
      </c>
      <c r="S69" s="31">
        <v>58031</v>
      </c>
      <c r="T69" s="31">
        <v>78773</v>
      </c>
      <c r="U69" s="31">
        <v>105859</v>
      </c>
      <c r="V69" s="31">
        <v>83027</v>
      </c>
      <c r="W69" s="31">
        <v>55739</v>
      </c>
      <c r="X69" s="31">
        <v>59262</v>
      </c>
      <c r="Y69" s="31">
        <v>51936</v>
      </c>
      <c r="Z69" s="31">
        <v>51302</v>
      </c>
      <c r="AA69" s="21">
        <f t="shared" si="72"/>
        <v>-5946</v>
      </c>
      <c r="AB69" s="21">
        <f t="shared" si="50"/>
        <v>-3520</v>
      </c>
      <c r="AC69" s="21">
        <f t="shared" si="51"/>
        <v>8</v>
      </c>
      <c r="AD69" s="21">
        <f t="shared" si="52"/>
        <v>-581</v>
      </c>
      <c r="AE69" s="21">
        <f t="shared" si="53"/>
        <v>-10190</v>
      </c>
      <c r="AF69" s="21">
        <f t="shared" si="54"/>
        <v>-9603</v>
      </c>
      <c r="AG69" s="21">
        <f t="shared" si="55"/>
        <v>-15745</v>
      </c>
      <c r="AH69" s="21">
        <f t="shared" si="56"/>
        <v>-10304</v>
      </c>
      <c r="AI69" s="21">
        <f t="shared" si="57"/>
        <v>-5979</v>
      </c>
      <c r="AJ69" s="21">
        <f t="shared" si="58"/>
        <v>-4987</v>
      </c>
      <c r="AK69" s="21">
        <f t="shared" si="59"/>
        <v>-4008</v>
      </c>
      <c r="AL69" s="21">
        <f t="shared" si="60"/>
        <v>-5584</v>
      </c>
      <c r="AM69" s="42">
        <f t="shared" si="73"/>
        <v>-0.13676825761932146</v>
      </c>
      <c r="AN69" s="42">
        <f t="shared" si="61"/>
        <v>-7.2510042228859817E-2</v>
      </c>
      <c r="AO69" s="42">
        <f t="shared" si="62"/>
        <v>1.4524855659246887E-4</v>
      </c>
      <c r="AP69" s="42">
        <f t="shared" si="63"/>
        <v>-1.01163114639922E-2</v>
      </c>
      <c r="AQ69" s="42">
        <f t="shared" si="64"/>
        <v>-0.14936749681183215</v>
      </c>
      <c r="AR69" s="42">
        <f t="shared" si="65"/>
        <v>-0.10866072236806373</v>
      </c>
      <c r="AS69" s="42">
        <f t="shared" si="66"/>
        <v>-0.1294776487615539</v>
      </c>
      <c r="AT69" s="42">
        <f t="shared" si="67"/>
        <v>-0.11040276006900172</v>
      </c>
      <c r="AU69" s="42">
        <f t="shared" si="68"/>
        <v>-9.6876113937587091E-2</v>
      </c>
      <c r="AV69" s="42">
        <f t="shared" si="69"/>
        <v>-7.7619885134398978E-2</v>
      </c>
      <c r="AW69" s="42">
        <f t="shared" si="70"/>
        <v>-7.164307164307164E-2</v>
      </c>
      <c r="AX69" s="42">
        <f t="shared" si="71"/>
        <v>-9.8161234750202164E-2</v>
      </c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</row>
    <row r="70" spans="1:98" s="2" customFormat="1" x14ac:dyDescent="0.35">
      <c r="A70" s="30" t="s">
        <v>97</v>
      </c>
      <c r="B70" s="30" t="s">
        <v>87</v>
      </c>
      <c r="C70" s="31">
        <v>34151</v>
      </c>
      <c r="D70" s="31">
        <v>33313</v>
      </c>
      <c r="E70" s="31">
        <v>41179</v>
      </c>
      <c r="F70" s="31">
        <v>43203</v>
      </c>
      <c r="G70" s="31">
        <v>49195</v>
      </c>
      <c r="H70" s="31">
        <v>56989</v>
      </c>
      <c r="I70" s="31">
        <v>74423</v>
      </c>
      <c r="J70" s="31">
        <v>63492</v>
      </c>
      <c r="K70" s="31">
        <v>44340</v>
      </c>
      <c r="L70" s="31">
        <v>44056</v>
      </c>
      <c r="M70" s="31">
        <v>40350</v>
      </c>
      <c r="N70" s="31">
        <v>39486</v>
      </c>
      <c r="O70" s="31">
        <v>29831</v>
      </c>
      <c r="P70" s="31">
        <v>32178</v>
      </c>
      <c r="Q70" s="31">
        <v>33958</v>
      </c>
      <c r="R70" s="31">
        <v>36327</v>
      </c>
      <c r="S70" s="31">
        <v>37119</v>
      </c>
      <c r="T70" s="31">
        <v>40269</v>
      </c>
      <c r="U70" s="31">
        <v>58427</v>
      </c>
      <c r="V70" s="31">
        <v>49614</v>
      </c>
      <c r="W70" s="31">
        <v>34596</v>
      </c>
      <c r="X70" s="31">
        <v>35879</v>
      </c>
      <c r="Y70" s="31">
        <v>30765</v>
      </c>
      <c r="Z70" s="31">
        <v>29495</v>
      </c>
      <c r="AA70" s="21">
        <f t="shared" si="72"/>
        <v>-4320</v>
      </c>
      <c r="AB70" s="21">
        <f t="shared" si="50"/>
        <v>-1135</v>
      </c>
      <c r="AC70" s="21">
        <f t="shared" si="51"/>
        <v>-7221</v>
      </c>
      <c r="AD70" s="21">
        <f t="shared" si="52"/>
        <v>-6876</v>
      </c>
      <c r="AE70" s="21">
        <f t="shared" si="53"/>
        <v>-12076</v>
      </c>
      <c r="AF70" s="21">
        <f t="shared" si="54"/>
        <v>-16720</v>
      </c>
      <c r="AG70" s="21">
        <f t="shared" si="55"/>
        <v>-15996</v>
      </c>
      <c r="AH70" s="21">
        <f t="shared" si="56"/>
        <v>-13878</v>
      </c>
      <c r="AI70" s="21">
        <f t="shared" si="57"/>
        <v>-9744</v>
      </c>
      <c r="AJ70" s="21">
        <f t="shared" si="58"/>
        <v>-8177</v>
      </c>
      <c r="AK70" s="21">
        <f t="shared" si="59"/>
        <v>-9585</v>
      </c>
      <c r="AL70" s="21">
        <f t="shared" si="60"/>
        <v>-9991</v>
      </c>
      <c r="AM70" s="42">
        <f t="shared" si="73"/>
        <v>-0.12649702790547862</v>
      </c>
      <c r="AN70" s="42">
        <f t="shared" si="61"/>
        <v>-3.4070783177738422E-2</v>
      </c>
      <c r="AO70" s="42">
        <f t="shared" si="62"/>
        <v>-0.17535637096578352</v>
      </c>
      <c r="AP70" s="42">
        <f t="shared" si="63"/>
        <v>-0.15915561419345878</v>
      </c>
      <c r="AQ70" s="42">
        <f t="shared" si="64"/>
        <v>-0.24547210082325441</v>
      </c>
      <c r="AR70" s="42">
        <f t="shared" si="65"/>
        <v>-0.29338995244696348</v>
      </c>
      <c r="AS70" s="42">
        <f t="shared" si="66"/>
        <v>-0.21493355548687906</v>
      </c>
      <c r="AT70" s="42">
        <f t="shared" si="67"/>
        <v>-0.21857871857871858</v>
      </c>
      <c r="AU70" s="42">
        <f t="shared" si="68"/>
        <v>-0.21975642760487143</v>
      </c>
      <c r="AV70" s="42">
        <f t="shared" si="69"/>
        <v>-0.18560468494643181</v>
      </c>
      <c r="AW70" s="42">
        <f t="shared" si="70"/>
        <v>-0.23754646840148699</v>
      </c>
      <c r="AX70" s="42">
        <f t="shared" si="71"/>
        <v>-0.25302638909993413</v>
      </c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</row>
    <row r="71" spans="1:98" s="2" customFormat="1" x14ac:dyDescent="0.35">
      <c r="A71" s="30" t="s">
        <v>92</v>
      </c>
      <c r="B71" s="30" t="s">
        <v>92</v>
      </c>
      <c r="C71" s="31">
        <v>31746</v>
      </c>
      <c r="D71" s="31">
        <v>30644</v>
      </c>
      <c r="E71" s="31">
        <v>38339</v>
      </c>
      <c r="F71" s="31">
        <v>39639</v>
      </c>
      <c r="G71" s="31">
        <v>43952</v>
      </c>
      <c r="H71" s="31">
        <v>49980</v>
      </c>
      <c r="I71" s="31">
        <v>62396</v>
      </c>
      <c r="J71" s="31">
        <v>54699</v>
      </c>
      <c r="K71" s="31">
        <v>40380</v>
      </c>
      <c r="L71" s="31">
        <v>41273</v>
      </c>
      <c r="M71" s="31">
        <v>37990</v>
      </c>
      <c r="N71" s="31">
        <v>37402</v>
      </c>
      <c r="O71" s="31">
        <v>27337</v>
      </c>
      <c r="P71" s="31">
        <v>29272</v>
      </c>
      <c r="Q71" s="31">
        <v>31073</v>
      </c>
      <c r="R71" s="31">
        <v>33846</v>
      </c>
      <c r="S71" s="31">
        <v>33992</v>
      </c>
      <c r="T71" s="31">
        <v>34266</v>
      </c>
      <c r="U71" s="31">
        <v>49980</v>
      </c>
      <c r="V71" s="31">
        <v>43511</v>
      </c>
      <c r="W71" s="31">
        <v>31653</v>
      </c>
      <c r="X71" s="31">
        <v>33582</v>
      </c>
      <c r="Y71" s="31">
        <v>28729</v>
      </c>
      <c r="Z71" s="31">
        <v>27646</v>
      </c>
      <c r="AA71" s="21">
        <f t="shared" si="72"/>
        <v>-4409</v>
      </c>
      <c r="AB71" s="21">
        <f t="shared" si="50"/>
        <v>-1372</v>
      </c>
      <c r="AC71" s="21">
        <f t="shared" si="51"/>
        <v>-7266</v>
      </c>
      <c r="AD71" s="21">
        <f t="shared" si="52"/>
        <v>-5793</v>
      </c>
      <c r="AE71" s="21">
        <f t="shared" si="53"/>
        <v>-9960</v>
      </c>
      <c r="AF71" s="21">
        <f t="shared" si="54"/>
        <v>-15714</v>
      </c>
      <c r="AG71" s="21">
        <f t="shared" si="55"/>
        <v>-12416</v>
      </c>
      <c r="AH71" s="21">
        <f t="shared" si="56"/>
        <v>-11188</v>
      </c>
      <c r="AI71" s="21">
        <f t="shared" si="57"/>
        <v>-8727</v>
      </c>
      <c r="AJ71" s="21">
        <f t="shared" si="58"/>
        <v>-7691</v>
      </c>
      <c r="AK71" s="21">
        <f t="shared" si="59"/>
        <v>-9261</v>
      </c>
      <c r="AL71" s="21">
        <f t="shared" si="60"/>
        <v>-9756</v>
      </c>
      <c r="AM71" s="42">
        <f t="shared" si="73"/>
        <v>-0.13888363888363889</v>
      </c>
      <c r="AN71" s="42">
        <f t="shared" si="61"/>
        <v>-4.4772222947395898E-2</v>
      </c>
      <c r="AO71" s="42">
        <f t="shared" si="62"/>
        <v>-0.18951981011502647</v>
      </c>
      <c r="AP71" s="42">
        <f t="shared" si="63"/>
        <v>-0.14614394914099751</v>
      </c>
      <c r="AQ71" s="42">
        <f t="shared" si="64"/>
        <v>-0.22661084819803423</v>
      </c>
      <c r="AR71" s="42">
        <f t="shared" si="65"/>
        <v>-0.31440576230492195</v>
      </c>
      <c r="AS71" s="42">
        <f t="shared" si="66"/>
        <v>-0.19898711455862556</v>
      </c>
      <c r="AT71" s="42">
        <f t="shared" si="67"/>
        <v>-0.2045375601016472</v>
      </c>
      <c r="AU71" s="42">
        <f t="shared" si="68"/>
        <v>-0.2161218424962853</v>
      </c>
      <c r="AV71" s="42">
        <f t="shared" si="69"/>
        <v>-0.18634458362609937</v>
      </c>
      <c r="AW71" s="42">
        <f t="shared" si="70"/>
        <v>-0.24377467754672283</v>
      </c>
      <c r="AX71" s="42">
        <f t="shared" si="71"/>
        <v>-0.2608416662210577</v>
      </c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</row>
    <row r="72" spans="1:98" s="2" customFormat="1" x14ac:dyDescent="0.35">
      <c r="A72" s="30" t="s">
        <v>96</v>
      </c>
      <c r="B72" s="30" t="s">
        <v>79</v>
      </c>
      <c r="C72" s="31">
        <v>32996</v>
      </c>
      <c r="D72" s="31">
        <v>30162</v>
      </c>
      <c r="E72" s="31">
        <v>33382</v>
      </c>
      <c r="F72" s="31">
        <v>35728</v>
      </c>
      <c r="G72" s="31">
        <v>37428</v>
      </c>
      <c r="H72" s="31">
        <v>43202</v>
      </c>
      <c r="I72" s="31">
        <v>61921</v>
      </c>
      <c r="J72" s="31">
        <v>60106</v>
      </c>
      <c r="K72" s="31">
        <v>35032</v>
      </c>
      <c r="L72" s="31">
        <v>39807</v>
      </c>
      <c r="M72" s="31">
        <v>37304</v>
      </c>
      <c r="N72" s="31">
        <v>34049</v>
      </c>
      <c r="O72" s="31">
        <v>22337</v>
      </c>
      <c r="P72" s="31">
        <v>23958</v>
      </c>
      <c r="Q72" s="31">
        <v>24630</v>
      </c>
      <c r="R72" s="31">
        <v>23907</v>
      </c>
      <c r="S72" s="31">
        <v>25603</v>
      </c>
      <c r="T72" s="31">
        <v>36890</v>
      </c>
      <c r="U72" s="31">
        <v>63230</v>
      </c>
      <c r="V72" s="31">
        <v>50005</v>
      </c>
      <c r="W72" s="31">
        <v>28612</v>
      </c>
      <c r="X72" s="31">
        <v>30980</v>
      </c>
      <c r="Y72" s="31">
        <v>25124</v>
      </c>
      <c r="Z72" s="31">
        <v>27752</v>
      </c>
      <c r="AA72" s="21">
        <f t="shared" si="72"/>
        <v>-10659</v>
      </c>
      <c r="AB72" s="21">
        <f t="shared" si="50"/>
        <v>-6204</v>
      </c>
      <c r="AC72" s="21">
        <f t="shared" si="51"/>
        <v>-8752</v>
      </c>
      <c r="AD72" s="21">
        <f t="shared" si="52"/>
        <v>-11821</v>
      </c>
      <c r="AE72" s="21">
        <f t="shared" si="53"/>
        <v>-11825</v>
      </c>
      <c r="AF72" s="21">
        <f t="shared" si="54"/>
        <v>-6312</v>
      </c>
      <c r="AG72" s="21">
        <f t="shared" si="55"/>
        <v>1309</v>
      </c>
      <c r="AH72" s="21">
        <f t="shared" si="56"/>
        <v>-10101</v>
      </c>
      <c r="AI72" s="21">
        <f t="shared" si="57"/>
        <v>-6420</v>
      </c>
      <c r="AJ72" s="21">
        <f t="shared" si="58"/>
        <v>-8827</v>
      </c>
      <c r="AK72" s="21">
        <f t="shared" si="59"/>
        <v>-12180</v>
      </c>
      <c r="AL72" s="21">
        <f t="shared" si="60"/>
        <v>-6297</v>
      </c>
      <c r="AM72" s="42">
        <f t="shared" si="73"/>
        <v>-0.32303915626136503</v>
      </c>
      <c r="AN72" s="42">
        <f t="shared" si="61"/>
        <v>-0.20568927789934355</v>
      </c>
      <c r="AO72" s="42">
        <f t="shared" si="62"/>
        <v>-0.26217722125696485</v>
      </c>
      <c r="AP72" s="42">
        <f t="shared" si="63"/>
        <v>-0.33086094939543215</v>
      </c>
      <c r="AQ72" s="42">
        <f t="shared" si="64"/>
        <v>-0.31593993801432085</v>
      </c>
      <c r="AR72" s="42">
        <f t="shared" si="65"/>
        <v>-0.14610434702097125</v>
      </c>
      <c r="AS72" s="42">
        <f t="shared" si="66"/>
        <v>2.1139839472876731E-2</v>
      </c>
      <c r="AT72" s="42">
        <f t="shared" si="67"/>
        <v>-0.16805310617908362</v>
      </c>
      <c r="AU72" s="42">
        <f t="shared" si="68"/>
        <v>-0.18326101849737383</v>
      </c>
      <c r="AV72" s="42">
        <f t="shared" si="69"/>
        <v>-0.22174491923531037</v>
      </c>
      <c r="AW72" s="42">
        <f t="shared" si="70"/>
        <v>-0.32650654085352776</v>
      </c>
      <c r="AX72" s="42">
        <f t="shared" si="71"/>
        <v>-0.18493935211019413</v>
      </c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</row>
    <row r="73" spans="1:98" s="2" customFormat="1" x14ac:dyDescent="0.35">
      <c r="A73" s="30" t="s">
        <v>98</v>
      </c>
      <c r="B73" s="30" t="s">
        <v>86</v>
      </c>
      <c r="C73" s="31">
        <v>11513</v>
      </c>
      <c r="D73" s="31">
        <v>11589</v>
      </c>
      <c r="E73" s="31">
        <v>13985</v>
      </c>
      <c r="F73" s="31">
        <v>17301</v>
      </c>
      <c r="G73" s="31">
        <v>25225</v>
      </c>
      <c r="H73" s="31">
        <v>42154</v>
      </c>
      <c r="I73" s="31">
        <v>70324</v>
      </c>
      <c r="J73" s="31">
        <v>54671</v>
      </c>
      <c r="K73" s="31">
        <v>23866</v>
      </c>
      <c r="L73" s="31">
        <v>23230</v>
      </c>
      <c r="M73" s="31">
        <v>16306</v>
      </c>
      <c r="N73" s="31">
        <v>16001</v>
      </c>
      <c r="O73" s="31">
        <v>13892</v>
      </c>
      <c r="P73" s="31">
        <v>10915</v>
      </c>
      <c r="Q73" s="31">
        <v>12579</v>
      </c>
      <c r="R73" s="31">
        <v>17473</v>
      </c>
      <c r="S73" s="31">
        <v>23082</v>
      </c>
      <c r="T73" s="31">
        <v>48282</v>
      </c>
      <c r="U73" s="31">
        <v>61188</v>
      </c>
      <c r="V73" s="31">
        <v>47517</v>
      </c>
      <c r="W73" s="31">
        <v>19502</v>
      </c>
      <c r="X73" s="31">
        <v>13209</v>
      </c>
      <c r="Y73" s="31">
        <v>11310</v>
      </c>
      <c r="Z73" s="31">
        <v>13309</v>
      </c>
      <c r="AA73" s="21">
        <f t="shared" si="72"/>
        <v>2379</v>
      </c>
      <c r="AB73" s="21">
        <f t="shared" si="50"/>
        <v>-674</v>
      </c>
      <c r="AC73" s="21">
        <f t="shared" si="51"/>
        <v>-1406</v>
      </c>
      <c r="AD73" s="21">
        <f t="shared" si="52"/>
        <v>172</v>
      </c>
      <c r="AE73" s="21">
        <f t="shared" si="53"/>
        <v>-2143</v>
      </c>
      <c r="AF73" s="21">
        <f t="shared" si="54"/>
        <v>6128</v>
      </c>
      <c r="AG73" s="21">
        <f t="shared" si="55"/>
        <v>-9136</v>
      </c>
      <c r="AH73" s="21">
        <f t="shared" si="56"/>
        <v>-7154</v>
      </c>
      <c r="AI73" s="21">
        <f t="shared" si="57"/>
        <v>-4364</v>
      </c>
      <c r="AJ73" s="21">
        <f t="shared" si="58"/>
        <v>-10021</v>
      </c>
      <c r="AK73" s="21">
        <f t="shared" si="59"/>
        <v>-4996</v>
      </c>
      <c r="AL73" s="21">
        <f t="shared" si="60"/>
        <v>-2692</v>
      </c>
      <c r="AM73" s="42">
        <f t="shared" si="73"/>
        <v>0.20663597672196649</v>
      </c>
      <c r="AN73" s="42">
        <f t="shared" si="61"/>
        <v>-5.815859867115368E-2</v>
      </c>
      <c r="AO73" s="42">
        <f t="shared" si="62"/>
        <v>-0.10053628888094387</v>
      </c>
      <c r="AP73" s="42">
        <f t="shared" si="63"/>
        <v>9.9416218715681175E-3</v>
      </c>
      <c r="AQ73" s="42">
        <f t="shared" si="64"/>
        <v>-8.4955401387512383E-2</v>
      </c>
      <c r="AR73" s="42">
        <f t="shared" si="65"/>
        <v>0.14537173221995539</v>
      </c>
      <c r="AS73" s="42">
        <f t="shared" si="66"/>
        <v>-0.12991297423354758</v>
      </c>
      <c r="AT73" s="42">
        <f t="shared" si="67"/>
        <v>-0.13085548096797206</v>
      </c>
      <c r="AU73" s="42">
        <f t="shared" si="68"/>
        <v>-0.18285426967233723</v>
      </c>
      <c r="AV73" s="42">
        <f t="shared" si="69"/>
        <v>-0.43138183383555745</v>
      </c>
      <c r="AW73" s="42">
        <f t="shared" si="70"/>
        <v>-0.30639028578437383</v>
      </c>
      <c r="AX73" s="42">
        <f t="shared" si="71"/>
        <v>-0.1682394850321855</v>
      </c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</row>
    <row r="74" spans="1:98" s="2" customFormat="1" x14ac:dyDescent="0.35">
      <c r="A74" s="30" t="s">
        <v>109</v>
      </c>
      <c r="B74" s="30" t="s">
        <v>93</v>
      </c>
      <c r="C74" s="31">
        <v>16951</v>
      </c>
      <c r="D74" s="31">
        <v>19267</v>
      </c>
      <c r="E74" s="31">
        <v>18605</v>
      </c>
      <c r="F74" s="31">
        <v>19291</v>
      </c>
      <c r="G74" s="31">
        <v>24147</v>
      </c>
      <c r="H74" s="31">
        <v>38614</v>
      </c>
      <c r="I74" s="31">
        <v>52506</v>
      </c>
      <c r="J74" s="31">
        <v>44497</v>
      </c>
      <c r="K74" s="31">
        <v>23541</v>
      </c>
      <c r="L74" s="31">
        <v>23722</v>
      </c>
      <c r="M74" s="31">
        <v>22311</v>
      </c>
      <c r="N74" s="31">
        <v>22512</v>
      </c>
      <c r="O74" s="31">
        <v>12770</v>
      </c>
      <c r="P74" s="31">
        <v>16155</v>
      </c>
      <c r="Q74" s="31">
        <v>13760</v>
      </c>
      <c r="R74" s="31">
        <v>15551</v>
      </c>
      <c r="S74" s="31">
        <v>17714</v>
      </c>
      <c r="T74" s="31">
        <v>24851</v>
      </c>
      <c r="U74" s="31">
        <v>45039</v>
      </c>
      <c r="V74" s="31">
        <v>37848</v>
      </c>
      <c r="W74" s="31">
        <v>20538</v>
      </c>
      <c r="X74" s="31">
        <v>21138</v>
      </c>
      <c r="Y74" s="31">
        <v>17099</v>
      </c>
      <c r="Z74" s="31">
        <v>18723</v>
      </c>
      <c r="AA74" s="21">
        <f t="shared" si="72"/>
        <v>-4181</v>
      </c>
      <c r="AB74" s="21">
        <f t="shared" si="50"/>
        <v>-3112</v>
      </c>
      <c r="AC74" s="21">
        <f t="shared" si="51"/>
        <v>-4845</v>
      </c>
      <c r="AD74" s="21">
        <f t="shared" si="52"/>
        <v>-3740</v>
      </c>
      <c r="AE74" s="21">
        <f t="shared" si="53"/>
        <v>-6433</v>
      </c>
      <c r="AF74" s="21">
        <f t="shared" si="54"/>
        <v>-13763</v>
      </c>
      <c r="AG74" s="21">
        <f t="shared" si="55"/>
        <v>-7467</v>
      </c>
      <c r="AH74" s="21">
        <f t="shared" si="56"/>
        <v>-6649</v>
      </c>
      <c r="AI74" s="21">
        <f t="shared" si="57"/>
        <v>-3003</v>
      </c>
      <c r="AJ74" s="21">
        <f t="shared" si="58"/>
        <v>-2584</v>
      </c>
      <c r="AK74" s="21">
        <f t="shared" si="59"/>
        <v>-5212</v>
      </c>
      <c r="AL74" s="21">
        <f t="shared" si="60"/>
        <v>-3789</v>
      </c>
      <c r="AM74" s="42">
        <f t="shared" si="73"/>
        <v>-0.24665211491947378</v>
      </c>
      <c r="AN74" s="42">
        <f t="shared" si="61"/>
        <v>-0.16151969689105725</v>
      </c>
      <c r="AO74" s="42">
        <f t="shared" si="62"/>
        <v>-0.26041386723998927</v>
      </c>
      <c r="AP74" s="42">
        <f t="shared" si="63"/>
        <v>-0.19387279042040328</v>
      </c>
      <c r="AQ74" s="42">
        <f t="shared" si="64"/>
        <v>-0.26640990599246284</v>
      </c>
      <c r="AR74" s="42">
        <f t="shared" si="65"/>
        <v>-0.35642513078158183</v>
      </c>
      <c r="AS74" s="42">
        <f t="shared" si="66"/>
        <v>-0.14221231859216091</v>
      </c>
      <c r="AT74" s="42">
        <f t="shared" si="67"/>
        <v>-0.14942580398678562</v>
      </c>
      <c r="AU74" s="42">
        <f t="shared" si="68"/>
        <v>-0.12756467439785907</v>
      </c>
      <c r="AV74" s="42">
        <f t="shared" si="69"/>
        <v>-0.108928420875137</v>
      </c>
      <c r="AW74" s="42">
        <f t="shared" si="70"/>
        <v>-0.23360674106942764</v>
      </c>
      <c r="AX74" s="42">
        <f t="shared" si="71"/>
        <v>-0.16831023454157781</v>
      </c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</row>
    <row r="75" spans="1:98" s="2" customFormat="1" x14ac:dyDescent="0.35">
      <c r="A75" s="30" t="s">
        <v>99</v>
      </c>
      <c r="B75" s="30" t="s">
        <v>94</v>
      </c>
      <c r="C75" s="31">
        <v>12257</v>
      </c>
      <c r="D75" s="31">
        <v>13285</v>
      </c>
      <c r="E75" s="31">
        <v>15019</v>
      </c>
      <c r="F75" s="31">
        <v>15987</v>
      </c>
      <c r="G75" s="31">
        <v>17606</v>
      </c>
      <c r="H75" s="31">
        <v>26969</v>
      </c>
      <c r="I75" s="31">
        <v>39444</v>
      </c>
      <c r="J75" s="31">
        <v>39739</v>
      </c>
      <c r="K75" s="31">
        <v>17945</v>
      </c>
      <c r="L75" s="31">
        <v>18069</v>
      </c>
      <c r="M75" s="31">
        <v>14404</v>
      </c>
      <c r="N75" s="31">
        <v>13937</v>
      </c>
      <c r="O75" s="31">
        <v>12240</v>
      </c>
      <c r="P75" s="31">
        <v>11423</v>
      </c>
      <c r="Q75" s="31">
        <v>11071</v>
      </c>
      <c r="R75" s="31">
        <v>12484</v>
      </c>
      <c r="S75" s="31">
        <v>12436</v>
      </c>
      <c r="T75" s="31">
        <v>20261</v>
      </c>
      <c r="U75" s="31">
        <v>46685</v>
      </c>
      <c r="V75" s="31">
        <v>32251</v>
      </c>
      <c r="W75" s="31">
        <v>14567</v>
      </c>
      <c r="X75" s="31">
        <v>15090</v>
      </c>
      <c r="Y75" s="31">
        <v>12460</v>
      </c>
      <c r="Z75" s="31">
        <v>13030</v>
      </c>
      <c r="AA75" s="21">
        <f t="shared" si="72"/>
        <v>-17</v>
      </c>
      <c r="AB75" s="21">
        <f t="shared" si="50"/>
        <v>-1862</v>
      </c>
      <c r="AC75" s="21">
        <f t="shared" si="51"/>
        <v>-3948</v>
      </c>
      <c r="AD75" s="21">
        <f t="shared" si="52"/>
        <v>-3503</v>
      </c>
      <c r="AE75" s="21">
        <f t="shared" si="53"/>
        <v>-5170</v>
      </c>
      <c r="AF75" s="21">
        <f t="shared" si="54"/>
        <v>-6708</v>
      </c>
      <c r="AG75" s="21">
        <f t="shared" si="55"/>
        <v>7241</v>
      </c>
      <c r="AH75" s="21">
        <f t="shared" si="56"/>
        <v>-7488</v>
      </c>
      <c r="AI75" s="21">
        <f t="shared" si="57"/>
        <v>-3378</v>
      </c>
      <c r="AJ75" s="21">
        <f t="shared" si="58"/>
        <v>-2979</v>
      </c>
      <c r="AK75" s="21">
        <f t="shared" si="59"/>
        <v>-1944</v>
      </c>
      <c r="AL75" s="21">
        <f t="shared" si="60"/>
        <v>-907</v>
      </c>
      <c r="AM75" s="42">
        <f t="shared" si="73"/>
        <v>-1.3869625520110957E-3</v>
      </c>
      <c r="AN75" s="42">
        <f t="shared" si="61"/>
        <v>-0.1401580730146782</v>
      </c>
      <c r="AO75" s="42">
        <f t="shared" si="62"/>
        <v>-0.26286703508888742</v>
      </c>
      <c r="AP75" s="42">
        <f t="shared" si="63"/>
        <v>-0.2191155313692375</v>
      </c>
      <c r="AQ75" s="42">
        <f t="shared" si="64"/>
        <v>-0.29364989208224468</v>
      </c>
      <c r="AR75" s="42">
        <f t="shared" si="65"/>
        <v>-0.24873002336015426</v>
      </c>
      <c r="AS75" s="42">
        <f t="shared" si="66"/>
        <v>0.18357671635736741</v>
      </c>
      <c r="AT75" s="42">
        <f t="shared" si="67"/>
        <v>-0.18842950250383755</v>
      </c>
      <c r="AU75" s="42">
        <f t="shared" si="68"/>
        <v>-0.1882418500975202</v>
      </c>
      <c r="AV75" s="42">
        <f t="shared" si="69"/>
        <v>-0.16486800597708784</v>
      </c>
      <c r="AW75" s="42">
        <f t="shared" si="70"/>
        <v>-0.13496251041377394</v>
      </c>
      <c r="AX75" s="42">
        <f t="shared" si="71"/>
        <v>-6.5078567840998774E-2</v>
      </c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</row>
    <row r="76" spans="1:98" s="2" customFormat="1" x14ac:dyDescent="0.35">
      <c r="A76" s="30" t="s">
        <v>100</v>
      </c>
      <c r="B76" s="30" t="s">
        <v>88</v>
      </c>
      <c r="C76" s="31">
        <v>13336</v>
      </c>
      <c r="D76" s="31">
        <v>15298</v>
      </c>
      <c r="E76" s="31">
        <v>8867</v>
      </c>
      <c r="F76" s="31">
        <v>8911</v>
      </c>
      <c r="G76" s="31">
        <v>13671</v>
      </c>
      <c r="H76" s="31">
        <v>24888</v>
      </c>
      <c r="I76" s="31">
        <v>31057</v>
      </c>
      <c r="J76" s="31">
        <v>29768</v>
      </c>
      <c r="K76" s="31">
        <v>10445</v>
      </c>
      <c r="L76" s="31">
        <v>9556</v>
      </c>
      <c r="M76" s="31">
        <v>8438</v>
      </c>
      <c r="N76" s="31">
        <v>12858</v>
      </c>
      <c r="O76" s="31">
        <v>17626</v>
      </c>
      <c r="P76" s="31">
        <v>18103</v>
      </c>
      <c r="Q76" s="31">
        <v>12653</v>
      </c>
      <c r="R76" s="31">
        <v>11024</v>
      </c>
      <c r="S76" s="31">
        <v>12578</v>
      </c>
      <c r="T76" s="31">
        <v>22590</v>
      </c>
      <c r="U76" s="31">
        <v>38987</v>
      </c>
      <c r="V76" s="31">
        <v>30185</v>
      </c>
      <c r="W76" s="31">
        <v>12328</v>
      </c>
      <c r="X76" s="31">
        <v>11950</v>
      </c>
      <c r="Y76" s="31">
        <v>9119</v>
      </c>
      <c r="Z76" s="31">
        <v>14338</v>
      </c>
      <c r="AA76" s="21">
        <f t="shared" si="72"/>
        <v>4290</v>
      </c>
      <c r="AB76" s="21">
        <f t="shared" si="50"/>
        <v>2805</v>
      </c>
      <c r="AC76" s="21">
        <f t="shared" si="51"/>
        <v>3786</v>
      </c>
      <c r="AD76" s="21">
        <f t="shared" si="52"/>
        <v>2113</v>
      </c>
      <c r="AE76" s="21">
        <f t="shared" si="53"/>
        <v>-1093</v>
      </c>
      <c r="AF76" s="21">
        <f t="shared" si="54"/>
        <v>-2298</v>
      </c>
      <c r="AG76" s="21">
        <f t="shared" si="55"/>
        <v>7930</v>
      </c>
      <c r="AH76" s="21">
        <f t="shared" si="56"/>
        <v>417</v>
      </c>
      <c r="AI76" s="21">
        <f t="shared" si="57"/>
        <v>1883</v>
      </c>
      <c r="AJ76" s="21">
        <f t="shared" si="58"/>
        <v>2394</v>
      </c>
      <c r="AK76" s="21">
        <f t="shared" si="59"/>
        <v>681</v>
      </c>
      <c r="AL76" s="21">
        <f t="shared" si="60"/>
        <v>1480</v>
      </c>
      <c r="AM76" s="42">
        <f t="shared" si="73"/>
        <v>0.3216856628674265</v>
      </c>
      <c r="AN76" s="42">
        <f t="shared" si="61"/>
        <v>0.18335730160805333</v>
      </c>
      <c r="AO76" s="42">
        <f t="shared" si="62"/>
        <v>0.42697642945753916</v>
      </c>
      <c r="AP76" s="42">
        <f t="shared" si="63"/>
        <v>0.237122657389743</v>
      </c>
      <c r="AQ76" s="42">
        <f t="shared" si="64"/>
        <v>-7.9950259673761973E-2</v>
      </c>
      <c r="AR76" s="42">
        <f t="shared" si="65"/>
        <v>-9.233365477338476E-2</v>
      </c>
      <c r="AS76" s="42">
        <f t="shared" si="66"/>
        <v>0.25533696107157805</v>
      </c>
      <c r="AT76" s="42">
        <f t="shared" si="67"/>
        <v>1.4008331093791992E-2</v>
      </c>
      <c r="AU76" s="42">
        <f t="shared" si="68"/>
        <v>0.18027764480612735</v>
      </c>
      <c r="AV76" s="42">
        <f t="shared" si="69"/>
        <v>0.25052323147760569</v>
      </c>
      <c r="AW76" s="42">
        <f t="shared" si="70"/>
        <v>8.0706328513865846E-2</v>
      </c>
      <c r="AX76" s="42">
        <f t="shared" si="71"/>
        <v>0.11510343754860787</v>
      </c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</row>
    <row r="77" spans="1:98" s="2" customFormat="1" x14ac:dyDescent="0.35">
      <c r="A77" s="30" t="s">
        <v>102</v>
      </c>
      <c r="B77" s="30" t="s">
        <v>82</v>
      </c>
      <c r="C77" s="31">
        <v>4784</v>
      </c>
      <c r="D77" s="31">
        <v>6909</v>
      </c>
      <c r="E77" s="31">
        <v>9252</v>
      </c>
      <c r="F77" s="31">
        <v>12572</v>
      </c>
      <c r="G77" s="31">
        <v>14336</v>
      </c>
      <c r="H77" s="31">
        <v>19371</v>
      </c>
      <c r="I77" s="31">
        <v>32977</v>
      </c>
      <c r="J77" s="31">
        <v>28920</v>
      </c>
      <c r="K77" s="31">
        <v>13807</v>
      </c>
      <c r="L77" s="31">
        <v>14449</v>
      </c>
      <c r="M77" s="31">
        <v>11885</v>
      </c>
      <c r="N77" s="31">
        <v>9232</v>
      </c>
      <c r="O77" s="31">
        <v>4884</v>
      </c>
      <c r="P77" s="31">
        <v>7330</v>
      </c>
      <c r="Q77" s="31">
        <v>9042</v>
      </c>
      <c r="R77" s="31">
        <v>12324</v>
      </c>
      <c r="S77" s="31">
        <v>11538</v>
      </c>
      <c r="T77" s="31">
        <v>19533</v>
      </c>
      <c r="U77" s="31">
        <v>31772</v>
      </c>
      <c r="V77" s="31">
        <v>27363</v>
      </c>
      <c r="W77" s="31">
        <v>12318</v>
      </c>
      <c r="X77" s="31">
        <v>12672</v>
      </c>
      <c r="Y77" s="31">
        <v>8331</v>
      </c>
      <c r="Z77" s="31">
        <v>9270</v>
      </c>
      <c r="AA77" s="21">
        <f t="shared" si="72"/>
        <v>100</v>
      </c>
      <c r="AB77" s="21">
        <f t="shared" si="50"/>
        <v>421</v>
      </c>
      <c r="AC77" s="21">
        <f t="shared" si="51"/>
        <v>-210</v>
      </c>
      <c r="AD77" s="21">
        <f t="shared" si="52"/>
        <v>-248</v>
      </c>
      <c r="AE77" s="21">
        <f t="shared" si="53"/>
        <v>-2798</v>
      </c>
      <c r="AF77" s="21">
        <f t="shared" si="54"/>
        <v>162</v>
      </c>
      <c r="AG77" s="21">
        <f t="shared" si="55"/>
        <v>-1205</v>
      </c>
      <c r="AH77" s="21">
        <f t="shared" si="56"/>
        <v>-1557</v>
      </c>
      <c r="AI77" s="21">
        <f t="shared" si="57"/>
        <v>-1489</v>
      </c>
      <c r="AJ77" s="21">
        <f t="shared" si="58"/>
        <v>-1777</v>
      </c>
      <c r="AK77" s="21">
        <f t="shared" si="59"/>
        <v>-3554</v>
      </c>
      <c r="AL77" s="21">
        <f t="shared" si="60"/>
        <v>38</v>
      </c>
      <c r="AM77" s="42">
        <f t="shared" si="73"/>
        <v>2.0903010033444816E-2</v>
      </c>
      <c r="AN77" s="42">
        <f t="shared" si="61"/>
        <v>6.0935012302793461E-2</v>
      </c>
      <c r="AO77" s="42">
        <f t="shared" si="62"/>
        <v>-2.2697795071335927E-2</v>
      </c>
      <c r="AP77" s="42">
        <f t="shared" si="63"/>
        <v>-1.9726376073814826E-2</v>
      </c>
      <c r="AQ77" s="42">
        <f t="shared" si="64"/>
        <v>-0.19517299107142858</v>
      </c>
      <c r="AR77" s="42">
        <f t="shared" si="65"/>
        <v>8.363016880904444E-3</v>
      </c>
      <c r="AS77" s="42">
        <f t="shared" si="66"/>
        <v>-3.6540619219455985E-2</v>
      </c>
      <c r="AT77" s="42">
        <f t="shared" si="67"/>
        <v>-5.3838174273858924E-2</v>
      </c>
      <c r="AU77" s="42">
        <f t="shared" si="68"/>
        <v>-0.10784384732382125</v>
      </c>
      <c r="AV77" s="42">
        <f t="shared" si="69"/>
        <v>-0.12298428957021247</v>
      </c>
      <c r="AW77" s="42">
        <f t="shared" si="70"/>
        <v>-0.29903239377366431</v>
      </c>
      <c r="AX77" s="42">
        <f t="shared" si="71"/>
        <v>4.1161178509532062E-3</v>
      </c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</row>
    <row r="78" spans="1:98" s="2" customFormat="1" x14ac:dyDescent="0.35">
      <c r="A78" s="30" t="s">
        <v>101</v>
      </c>
      <c r="B78" s="30" t="s">
        <v>90</v>
      </c>
      <c r="C78" s="31">
        <v>10289</v>
      </c>
      <c r="D78" s="31">
        <v>9930</v>
      </c>
      <c r="E78" s="31">
        <v>10152</v>
      </c>
      <c r="F78" s="31">
        <v>10051</v>
      </c>
      <c r="G78" s="31">
        <v>12181</v>
      </c>
      <c r="H78" s="31">
        <v>19626</v>
      </c>
      <c r="I78" s="31">
        <v>26887</v>
      </c>
      <c r="J78" s="31">
        <v>26329</v>
      </c>
      <c r="K78" s="31">
        <v>10805</v>
      </c>
      <c r="L78" s="31">
        <v>12138</v>
      </c>
      <c r="M78" s="31">
        <v>11488</v>
      </c>
      <c r="N78" s="31">
        <v>11348</v>
      </c>
      <c r="O78" s="31">
        <v>7791</v>
      </c>
      <c r="P78" s="31">
        <v>10823</v>
      </c>
      <c r="Q78" s="31">
        <v>9836</v>
      </c>
      <c r="R78" s="31">
        <v>9564</v>
      </c>
      <c r="S78" s="31">
        <v>10769</v>
      </c>
      <c r="T78" s="31">
        <v>16846</v>
      </c>
      <c r="U78" s="31">
        <v>21726</v>
      </c>
      <c r="V78" s="31">
        <v>20915</v>
      </c>
      <c r="W78" s="31">
        <v>10538</v>
      </c>
      <c r="X78" s="31">
        <v>10675</v>
      </c>
      <c r="Y78" s="31">
        <v>8819</v>
      </c>
      <c r="Z78" s="31">
        <v>9339</v>
      </c>
      <c r="AA78" s="21">
        <f t="shared" si="72"/>
        <v>-2498</v>
      </c>
      <c r="AB78" s="21">
        <f t="shared" si="50"/>
        <v>893</v>
      </c>
      <c r="AC78" s="21">
        <f t="shared" si="51"/>
        <v>-316</v>
      </c>
      <c r="AD78" s="21">
        <f t="shared" si="52"/>
        <v>-487</v>
      </c>
      <c r="AE78" s="21">
        <f t="shared" si="53"/>
        <v>-1412</v>
      </c>
      <c r="AF78" s="21">
        <f t="shared" si="54"/>
        <v>-2780</v>
      </c>
      <c r="AG78" s="21">
        <f t="shared" si="55"/>
        <v>-5161</v>
      </c>
      <c r="AH78" s="21">
        <f t="shared" si="56"/>
        <v>-5414</v>
      </c>
      <c r="AI78" s="21">
        <f t="shared" si="57"/>
        <v>-267</v>
      </c>
      <c r="AJ78" s="21">
        <f t="shared" si="58"/>
        <v>-1463</v>
      </c>
      <c r="AK78" s="21">
        <f t="shared" si="59"/>
        <v>-2669</v>
      </c>
      <c r="AL78" s="21">
        <f t="shared" si="60"/>
        <v>-2009</v>
      </c>
      <c r="AM78" s="42">
        <f t="shared" si="73"/>
        <v>-0.24278355525318301</v>
      </c>
      <c r="AN78" s="42">
        <f t="shared" si="61"/>
        <v>8.9929506545820742E-2</v>
      </c>
      <c r="AO78" s="42">
        <f t="shared" si="62"/>
        <v>-3.1126871552403467E-2</v>
      </c>
      <c r="AP78" s="42">
        <f t="shared" si="63"/>
        <v>-4.8452890259675654E-2</v>
      </c>
      <c r="AQ78" s="42">
        <f t="shared" si="64"/>
        <v>-0.11591823331417782</v>
      </c>
      <c r="AR78" s="42">
        <f t="shared" si="65"/>
        <v>-0.14164883318047489</v>
      </c>
      <c r="AS78" s="42">
        <f t="shared" si="66"/>
        <v>-0.19195150072525755</v>
      </c>
      <c r="AT78" s="42">
        <f t="shared" si="67"/>
        <v>-0.20562877435527366</v>
      </c>
      <c r="AU78" s="42">
        <f t="shared" si="68"/>
        <v>-2.4710782045349374E-2</v>
      </c>
      <c r="AV78" s="42">
        <f t="shared" si="69"/>
        <v>-0.12053056516724336</v>
      </c>
      <c r="AW78" s="42">
        <f t="shared" si="70"/>
        <v>-0.23232938718662952</v>
      </c>
      <c r="AX78" s="42">
        <f t="shared" si="71"/>
        <v>-0.17703560098695806</v>
      </c>
      <c r="AY78" s="40"/>
      <c r="AZ78" s="41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1"/>
      <c r="CK78" s="40"/>
      <c r="CL78" s="40"/>
      <c r="CM78" s="40"/>
      <c r="CN78" s="40"/>
      <c r="CO78" s="40"/>
      <c r="CP78" s="40"/>
      <c r="CQ78" s="40"/>
      <c r="CR78" s="40"/>
      <c r="CS78" s="40"/>
      <c r="CT78" s="40"/>
    </row>
    <row r="79" spans="1:98" s="2" customFormat="1" x14ac:dyDescent="0.35">
      <c r="A79" s="30" t="s">
        <v>103</v>
      </c>
      <c r="B79" s="30" t="s">
        <v>89</v>
      </c>
      <c r="C79" s="31">
        <v>4316</v>
      </c>
      <c r="D79" s="31">
        <v>3734</v>
      </c>
      <c r="E79" s="31">
        <v>4546</v>
      </c>
      <c r="F79" s="31">
        <v>5169</v>
      </c>
      <c r="G79" s="31">
        <v>7361</v>
      </c>
      <c r="H79" s="31">
        <v>11709</v>
      </c>
      <c r="I79" s="31">
        <v>22350</v>
      </c>
      <c r="J79" s="31">
        <v>16860</v>
      </c>
      <c r="K79" s="31">
        <v>6961</v>
      </c>
      <c r="L79" s="31">
        <v>6418</v>
      </c>
      <c r="M79" s="31">
        <v>5660</v>
      </c>
      <c r="N79" s="31">
        <v>4415</v>
      </c>
      <c r="O79" s="31">
        <v>4436</v>
      </c>
      <c r="P79" s="31">
        <v>4835</v>
      </c>
      <c r="Q79" s="31">
        <v>5482</v>
      </c>
      <c r="R79" s="31">
        <v>7023</v>
      </c>
      <c r="S79" s="31">
        <v>7943</v>
      </c>
      <c r="T79" s="31">
        <v>11597</v>
      </c>
      <c r="U79" s="31">
        <v>17579</v>
      </c>
      <c r="V79" s="31">
        <v>14281</v>
      </c>
      <c r="W79" s="31">
        <v>6867</v>
      </c>
      <c r="X79" s="31">
        <v>5989</v>
      </c>
      <c r="Y79" s="31">
        <v>5029</v>
      </c>
      <c r="Z79" s="31">
        <v>5007</v>
      </c>
      <c r="AA79" s="21">
        <f t="shared" si="72"/>
        <v>120</v>
      </c>
      <c r="AB79" s="21">
        <f t="shared" si="50"/>
        <v>1101</v>
      </c>
      <c r="AC79" s="21">
        <f t="shared" si="51"/>
        <v>936</v>
      </c>
      <c r="AD79" s="21">
        <f t="shared" si="52"/>
        <v>1854</v>
      </c>
      <c r="AE79" s="21">
        <f t="shared" si="53"/>
        <v>582</v>
      </c>
      <c r="AF79" s="21">
        <f t="shared" si="54"/>
        <v>-112</v>
      </c>
      <c r="AG79" s="21">
        <f t="shared" si="55"/>
        <v>-4771</v>
      </c>
      <c r="AH79" s="21">
        <f t="shared" si="56"/>
        <v>-2579</v>
      </c>
      <c r="AI79" s="21">
        <f t="shared" si="57"/>
        <v>-94</v>
      </c>
      <c r="AJ79" s="21">
        <f t="shared" si="58"/>
        <v>-429</v>
      </c>
      <c r="AK79" s="21">
        <f t="shared" si="59"/>
        <v>-631</v>
      </c>
      <c r="AL79" s="21">
        <f t="shared" si="60"/>
        <v>592</v>
      </c>
      <c r="AM79" s="42">
        <f t="shared" si="73"/>
        <v>2.7803521779425393E-2</v>
      </c>
      <c r="AN79" s="42">
        <f t="shared" si="61"/>
        <v>0.29485806106052492</v>
      </c>
      <c r="AO79" s="42">
        <f t="shared" si="62"/>
        <v>0.20589529256489222</v>
      </c>
      <c r="AP79" s="42">
        <f t="shared" si="63"/>
        <v>0.35867672663958211</v>
      </c>
      <c r="AQ79" s="42">
        <f t="shared" si="64"/>
        <v>7.9065344382556718E-2</v>
      </c>
      <c r="AR79" s="42">
        <f t="shared" si="65"/>
        <v>-9.5652916559911174E-3</v>
      </c>
      <c r="AS79" s="42">
        <f t="shared" si="66"/>
        <v>-0.21346756152125279</v>
      </c>
      <c r="AT79" s="42">
        <f t="shared" si="67"/>
        <v>-0.15296559905100832</v>
      </c>
      <c r="AU79" s="42">
        <f t="shared" si="68"/>
        <v>-1.3503806924292486E-2</v>
      </c>
      <c r="AV79" s="42">
        <f t="shared" si="69"/>
        <v>-6.6843253349953252E-2</v>
      </c>
      <c r="AW79" s="42">
        <f t="shared" si="70"/>
        <v>-0.11148409893992933</v>
      </c>
      <c r="AX79" s="42">
        <f t="shared" si="71"/>
        <v>0.13408833522083805</v>
      </c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</row>
    <row r="80" spans="1:98" s="2" customFormat="1" x14ac:dyDescent="0.35">
      <c r="A80" s="30" t="s">
        <v>104</v>
      </c>
      <c r="B80" s="30" t="s">
        <v>81</v>
      </c>
      <c r="C80" s="31">
        <v>2688</v>
      </c>
      <c r="D80" s="31">
        <v>2607</v>
      </c>
      <c r="E80" s="31">
        <v>2482</v>
      </c>
      <c r="F80" s="31">
        <v>2209</v>
      </c>
      <c r="G80" s="31">
        <v>3427</v>
      </c>
      <c r="H80" s="31">
        <v>6013</v>
      </c>
      <c r="I80" s="31">
        <v>5888</v>
      </c>
      <c r="J80" s="31">
        <v>8266</v>
      </c>
      <c r="K80" s="31">
        <v>3750</v>
      </c>
      <c r="L80" s="31">
        <v>3505</v>
      </c>
      <c r="M80" s="31">
        <v>2950</v>
      </c>
      <c r="N80" s="31">
        <v>2429</v>
      </c>
      <c r="O80" s="31">
        <v>6436</v>
      </c>
      <c r="P80" s="31">
        <v>6683</v>
      </c>
      <c r="Q80" s="31">
        <v>6703</v>
      </c>
      <c r="R80" s="31">
        <v>6276</v>
      </c>
      <c r="S80" s="31">
        <v>9307</v>
      </c>
      <c r="T80" s="31">
        <v>10258</v>
      </c>
      <c r="U80" s="31">
        <v>11256</v>
      </c>
      <c r="V80" s="31">
        <v>12170</v>
      </c>
      <c r="W80" s="31">
        <v>5752</v>
      </c>
      <c r="X80" s="31">
        <v>5336</v>
      </c>
      <c r="Y80" s="31">
        <v>4818</v>
      </c>
      <c r="Z80" s="31">
        <v>4916</v>
      </c>
      <c r="AA80" s="21">
        <f t="shared" si="72"/>
        <v>3748</v>
      </c>
      <c r="AB80" s="21">
        <f t="shared" si="50"/>
        <v>4076</v>
      </c>
      <c r="AC80" s="21">
        <f t="shared" si="51"/>
        <v>4221</v>
      </c>
      <c r="AD80" s="21">
        <f t="shared" si="52"/>
        <v>4067</v>
      </c>
      <c r="AE80" s="21">
        <f t="shared" si="53"/>
        <v>5880</v>
      </c>
      <c r="AF80" s="21">
        <f t="shared" si="54"/>
        <v>4245</v>
      </c>
      <c r="AG80" s="21">
        <f t="shared" si="55"/>
        <v>5368</v>
      </c>
      <c r="AH80" s="21">
        <f t="shared" si="56"/>
        <v>3904</v>
      </c>
      <c r="AI80" s="21">
        <f t="shared" si="57"/>
        <v>2002</v>
      </c>
      <c r="AJ80" s="21">
        <f t="shared" si="58"/>
        <v>1831</v>
      </c>
      <c r="AK80" s="21">
        <f t="shared" si="59"/>
        <v>1868</v>
      </c>
      <c r="AL80" s="21">
        <f t="shared" si="60"/>
        <v>2487</v>
      </c>
      <c r="AM80" s="42">
        <f t="shared" si="73"/>
        <v>1.3943452380952381</v>
      </c>
      <c r="AN80" s="42">
        <f t="shared" si="61"/>
        <v>1.5634829305715381</v>
      </c>
      <c r="AO80" s="42">
        <f t="shared" si="62"/>
        <v>1.700644641418211</v>
      </c>
      <c r="AP80" s="42">
        <f t="shared" si="63"/>
        <v>1.8411045722046175</v>
      </c>
      <c r="AQ80" s="42">
        <f t="shared" si="64"/>
        <v>1.715786402100963</v>
      </c>
      <c r="AR80" s="42">
        <f t="shared" si="65"/>
        <v>0.70597039747214374</v>
      </c>
      <c r="AS80" s="42">
        <f t="shared" si="66"/>
        <v>0.91168478260869568</v>
      </c>
      <c r="AT80" s="42">
        <f t="shared" si="67"/>
        <v>0.47229615291555771</v>
      </c>
      <c r="AU80" s="42">
        <f t="shared" si="68"/>
        <v>0.53386666666666671</v>
      </c>
      <c r="AV80" s="42">
        <f t="shared" si="69"/>
        <v>0.5223965763195435</v>
      </c>
      <c r="AW80" s="42">
        <f t="shared" si="70"/>
        <v>0.63322033898305086</v>
      </c>
      <c r="AX80" s="42">
        <f t="shared" si="71"/>
        <v>1.0238781391519143</v>
      </c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</row>
    <row r="81" spans="1:98" s="2" customFormat="1" x14ac:dyDescent="0.35">
      <c r="A81" s="30" t="s">
        <v>105</v>
      </c>
      <c r="B81" s="30" t="s">
        <v>78</v>
      </c>
      <c r="C81" s="31">
        <v>1258</v>
      </c>
      <c r="D81" s="31">
        <v>1181</v>
      </c>
      <c r="E81" s="31">
        <v>1019</v>
      </c>
      <c r="F81" s="31">
        <v>1614</v>
      </c>
      <c r="G81" s="31">
        <v>2361</v>
      </c>
      <c r="H81" s="31">
        <v>5852</v>
      </c>
      <c r="I81" s="31">
        <v>11662</v>
      </c>
      <c r="J81" s="31">
        <v>8510</v>
      </c>
      <c r="K81" s="31">
        <v>2082</v>
      </c>
      <c r="L81" s="31">
        <v>2090</v>
      </c>
      <c r="M81" s="31">
        <v>1635</v>
      </c>
      <c r="N81" s="31">
        <v>1090</v>
      </c>
      <c r="O81" s="31">
        <v>1462</v>
      </c>
      <c r="P81" s="31">
        <v>1122</v>
      </c>
      <c r="Q81" s="31">
        <v>1274</v>
      </c>
      <c r="R81" s="31">
        <v>1769</v>
      </c>
      <c r="S81" s="31">
        <v>3074</v>
      </c>
      <c r="T81" s="31">
        <v>7398</v>
      </c>
      <c r="U81" s="31">
        <v>13142</v>
      </c>
      <c r="V81" s="31">
        <v>10207</v>
      </c>
      <c r="W81" s="31">
        <v>4289</v>
      </c>
      <c r="X81" s="31">
        <v>2754</v>
      </c>
      <c r="Y81" s="31">
        <v>1795</v>
      </c>
      <c r="Z81" s="31">
        <v>1369</v>
      </c>
      <c r="AA81" s="21">
        <f t="shared" si="72"/>
        <v>204</v>
      </c>
      <c r="AB81" s="21">
        <f t="shared" si="50"/>
        <v>-59</v>
      </c>
      <c r="AC81" s="21">
        <f t="shared" si="51"/>
        <v>255</v>
      </c>
      <c r="AD81" s="21">
        <f t="shared" si="52"/>
        <v>155</v>
      </c>
      <c r="AE81" s="21">
        <f t="shared" si="53"/>
        <v>713</v>
      </c>
      <c r="AF81" s="21">
        <f t="shared" si="54"/>
        <v>1546</v>
      </c>
      <c r="AG81" s="21">
        <f t="shared" si="55"/>
        <v>1480</v>
      </c>
      <c r="AH81" s="21">
        <f t="shared" si="56"/>
        <v>1697</v>
      </c>
      <c r="AI81" s="21">
        <f t="shared" si="57"/>
        <v>2207</v>
      </c>
      <c r="AJ81" s="21">
        <f t="shared" si="58"/>
        <v>664</v>
      </c>
      <c r="AK81" s="21">
        <f t="shared" si="59"/>
        <v>160</v>
      </c>
      <c r="AL81" s="21">
        <f t="shared" si="60"/>
        <v>279</v>
      </c>
      <c r="AM81" s="42">
        <f t="shared" si="73"/>
        <v>0.16216216216216217</v>
      </c>
      <c r="AN81" s="42">
        <f t="shared" si="61"/>
        <v>-4.9957662997459781E-2</v>
      </c>
      <c r="AO81" s="42">
        <f t="shared" si="62"/>
        <v>0.25024533856722275</v>
      </c>
      <c r="AP81" s="42">
        <f t="shared" si="63"/>
        <v>9.6034696406443618E-2</v>
      </c>
      <c r="AQ81" s="42">
        <f t="shared" si="64"/>
        <v>0.30199068191444306</v>
      </c>
      <c r="AR81" s="42">
        <f t="shared" si="65"/>
        <v>0.2641831852358168</v>
      </c>
      <c r="AS81" s="42">
        <f t="shared" si="66"/>
        <v>0.12690790601955068</v>
      </c>
      <c r="AT81" s="42">
        <f t="shared" si="67"/>
        <v>0.19941245593419507</v>
      </c>
      <c r="AU81" s="42">
        <f t="shared" si="68"/>
        <v>1.0600384245917387</v>
      </c>
      <c r="AV81" s="42">
        <f t="shared" si="69"/>
        <v>0.31770334928229665</v>
      </c>
      <c r="AW81" s="42">
        <f t="shared" si="70"/>
        <v>9.7859327217125383E-2</v>
      </c>
      <c r="AX81" s="42">
        <f t="shared" si="71"/>
        <v>0.25596330275229356</v>
      </c>
      <c r="AY81" s="40"/>
      <c r="AZ81" s="41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1"/>
      <c r="CK81" s="40"/>
      <c r="CL81" s="40"/>
      <c r="CM81" s="40"/>
      <c r="CN81" s="40"/>
      <c r="CO81" s="40"/>
      <c r="CP81" s="40"/>
      <c r="CQ81" s="40"/>
      <c r="CR81" s="40"/>
      <c r="CS81" s="40"/>
      <c r="CT81" s="40"/>
    </row>
    <row r="82" spans="1:98" s="2" customFormat="1" x14ac:dyDescent="0.35">
      <c r="A82" s="30" t="s">
        <v>108</v>
      </c>
      <c r="B82" s="30" t="s">
        <v>80</v>
      </c>
      <c r="C82" s="31">
        <v>2154</v>
      </c>
      <c r="D82" s="31">
        <v>2206</v>
      </c>
      <c r="E82" s="31">
        <v>2288</v>
      </c>
      <c r="F82" s="31">
        <v>2840</v>
      </c>
      <c r="G82" s="31">
        <v>2868</v>
      </c>
      <c r="H82" s="31">
        <v>3816</v>
      </c>
      <c r="I82" s="31">
        <v>7844</v>
      </c>
      <c r="J82" s="31">
        <v>5932</v>
      </c>
      <c r="K82" s="31">
        <v>2457</v>
      </c>
      <c r="L82" s="31">
        <v>2358</v>
      </c>
      <c r="M82" s="31">
        <v>1698</v>
      </c>
      <c r="N82" s="31">
        <v>1642</v>
      </c>
      <c r="O82" s="31">
        <v>3891</v>
      </c>
      <c r="P82" s="31">
        <v>3221</v>
      </c>
      <c r="Q82" s="31">
        <v>2929</v>
      </c>
      <c r="R82" s="31">
        <v>3078</v>
      </c>
      <c r="S82" s="31">
        <v>3113</v>
      </c>
      <c r="T82" s="31">
        <v>4810</v>
      </c>
      <c r="U82" s="31">
        <v>7176</v>
      </c>
      <c r="V82" s="31">
        <v>5270</v>
      </c>
      <c r="W82" s="31">
        <v>2735</v>
      </c>
      <c r="X82" s="31">
        <v>3063</v>
      </c>
      <c r="Y82" s="31">
        <v>2929</v>
      </c>
      <c r="Z82" s="31">
        <v>2450</v>
      </c>
      <c r="AA82" s="21">
        <f t="shared" si="72"/>
        <v>1737</v>
      </c>
      <c r="AB82" s="21">
        <f t="shared" si="50"/>
        <v>1015</v>
      </c>
      <c r="AC82" s="21">
        <f t="shared" si="51"/>
        <v>641</v>
      </c>
      <c r="AD82" s="21">
        <f t="shared" si="52"/>
        <v>238</v>
      </c>
      <c r="AE82" s="21">
        <f t="shared" si="53"/>
        <v>245</v>
      </c>
      <c r="AF82" s="21">
        <f t="shared" si="54"/>
        <v>994</v>
      </c>
      <c r="AG82" s="21">
        <f t="shared" si="55"/>
        <v>-668</v>
      </c>
      <c r="AH82" s="21">
        <f t="shared" si="56"/>
        <v>-662</v>
      </c>
      <c r="AI82" s="21">
        <f t="shared" si="57"/>
        <v>278</v>
      </c>
      <c r="AJ82" s="21">
        <f t="shared" si="58"/>
        <v>705</v>
      </c>
      <c r="AK82" s="21">
        <f t="shared" si="59"/>
        <v>1231</v>
      </c>
      <c r="AL82" s="21">
        <f t="shared" si="60"/>
        <v>808</v>
      </c>
      <c r="AM82" s="42">
        <f t="shared" si="73"/>
        <v>0.80640668523676884</v>
      </c>
      <c r="AN82" s="42">
        <f t="shared" si="61"/>
        <v>0.46010879419764278</v>
      </c>
      <c r="AO82" s="42">
        <f t="shared" si="62"/>
        <v>0.28015734265734266</v>
      </c>
      <c r="AP82" s="42">
        <f t="shared" si="63"/>
        <v>8.380281690140845E-2</v>
      </c>
      <c r="AQ82" s="42">
        <f t="shared" si="64"/>
        <v>8.5425383542538355E-2</v>
      </c>
      <c r="AR82" s="42">
        <f t="shared" si="65"/>
        <v>0.26048218029350106</v>
      </c>
      <c r="AS82" s="42">
        <f t="shared" si="66"/>
        <v>-8.5160632330443645E-2</v>
      </c>
      <c r="AT82" s="42">
        <f t="shared" si="67"/>
        <v>-0.11159811193526635</v>
      </c>
      <c r="AU82" s="42">
        <f t="shared" si="68"/>
        <v>0.11314611314611314</v>
      </c>
      <c r="AV82" s="42">
        <f t="shared" si="69"/>
        <v>0.29898218829516537</v>
      </c>
      <c r="AW82" s="42">
        <f t="shared" si="70"/>
        <v>0.72497055359246176</v>
      </c>
      <c r="AX82" s="42">
        <f t="shared" si="71"/>
        <v>0.49208282582216811</v>
      </c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</row>
    <row r="83" spans="1:98" s="2" customFormat="1" x14ac:dyDescent="0.35">
      <c r="A83" s="30" t="s">
        <v>106</v>
      </c>
      <c r="B83" s="30" t="s">
        <v>83</v>
      </c>
      <c r="C83" s="31">
        <v>1813</v>
      </c>
      <c r="D83" s="31">
        <v>1265</v>
      </c>
      <c r="E83" s="31">
        <v>1705</v>
      </c>
      <c r="F83" s="31">
        <v>1614</v>
      </c>
      <c r="G83" s="31">
        <v>3299</v>
      </c>
      <c r="H83" s="31">
        <v>4890</v>
      </c>
      <c r="I83" s="31">
        <v>8646</v>
      </c>
      <c r="J83" s="31">
        <v>8976</v>
      </c>
      <c r="K83" s="31">
        <v>3375</v>
      </c>
      <c r="L83" s="31">
        <v>2949</v>
      </c>
      <c r="M83" s="31">
        <v>2666</v>
      </c>
      <c r="N83" s="31">
        <v>2261</v>
      </c>
      <c r="O83" s="31">
        <v>2096</v>
      </c>
      <c r="P83" s="31">
        <v>2670</v>
      </c>
      <c r="Q83" s="31">
        <v>2200</v>
      </c>
      <c r="R83" s="31">
        <v>2224</v>
      </c>
      <c r="S83" s="31">
        <v>2326</v>
      </c>
      <c r="T83" s="31">
        <v>5413</v>
      </c>
      <c r="U83" s="31">
        <v>8935</v>
      </c>
      <c r="V83" s="31">
        <v>8566</v>
      </c>
      <c r="W83" s="31">
        <v>2329</v>
      </c>
      <c r="X83" s="31">
        <v>2280</v>
      </c>
      <c r="Y83" s="31">
        <v>1564</v>
      </c>
      <c r="Z83" s="31">
        <v>1282</v>
      </c>
      <c r="AA83" s="21">
        <f t="shared" ref="AA83:AA84" si="74">O83-C83</f>
        <v>283</v>
      </c>
      <c r="AB83" s="21">
        <f t="shared" ref="AB83:AB84" si="75">P83-D83</f>
        <v>1405</v>
      </c>
      <c r="AC83" s="21">
        <f t="shared" ref="AC83:AC84" si="76">Q83-E83</f>
        <v>495</v>
      </c>
      <c r="AD83" s="21">
        <f t="shared" ref="AD83:AD84" si="77">R83-F83</f>
        <v>610</v>
      </c>
      <c r="AE83" s="21">
        <f t="shared" ref="AE83:AE84" si="78">S83-G83</f>
        <v>-973</v>
      </c>
      <c r="AF83" s="21">
        <f t="shared" ref="AF83:AF84" si="79">T83-H83</f>
        <v>523</v>
      </c>
      <c r="AG83" s="21">
        <f t="shared" ref="AG83:AG84" si="80">U83-I83</f>
        <v>289</v>
      </c>
      <c r="AH83" s="21">
        <f t="shared" ref="AH83:AH84" si="81">V83-J83</f>
        <v>-410</v>
      </c>
      <c r="AI83" s="21">
        <f t="shared" ref="AI83:AI84" si="82">W83-K83</f>
        <v>-1046</v>
      </c>
      <c r="AJ83" s="21">
        <f t="shared" ref="AJ83:AJ84" si="83">X83-L83</f>
        <v>-669</v>
      </c>
      <c r="AK83" s="21">
        <f t="shared" ref="AK83:AK84" si="84">Y83-M83</f>
        <v>-1102</v>
      </c>
      <c r="AL83" s="21">
        <f t="shared" ref="AL83:AL84" si="85">Z83-N83</f>
        <v>-979</v>
      </c>
      <c r="AM83" s="42">
        <f t="shared" ref="AM83:AM84" si="86">(O83-C83)/C83</f>
        <v>0.15609487038058467</v>
      </c>
      <c r="AN83" s="42">
        <f t="shared" ref="AN83:AN84" si="87">(P83-D83)/D83</f>
        <v>1.1106719367588933</v>
      </c>
      <c r="AO83" s="42">
        <f t="shared" ref="AO83:AO84" si="88">(Q83-E83)/E83</f>
        <v>0.29032258064516131</v>
      </c>
      <c r="AP83" s="42">
        <f t="shared" ref="AP83:AP84" si="89">(R83-F83)/F83</f>
        <v>0.37794299876084264</v>
      </c>
      <c r="AQ83" s="42">
        <f t="shared" ref="AQ83:AQ84" si="90">(S83-G83)/G83</f>
        <v>-0.29493785995756289</v>
      </c>
      <c r="AR83" s="42">
        <f t="shared" ref="AR83:AR84" si="91">(T83-H83)/H83</f>
        <v>0.10695296523517382</v>
      </c>
      <c r="AS83" s="42">
        <f t="shared" ref="AS83:AS84" si="92">(U83-I83)/I83</f>
        <v>3.3425861670136482E-2</v>
      </c>
      <c r="AT83" s="42">
        <f t="shared" ref="AT83:AT84" si="93">(V83-J83)/J83</f>
        <v>-4.5677361853832442E-2</v>
      </c>
      <c r="AU83" s="42">
        <f t="shared" ref="AU83:AU84" si="94">(W83-K83)/K83</f>
        <v>-0.30992592592592594</v>
      </c>
      <c r="AV83" s="42">
        <f t="shared" ref="AV83:AV84" si="95">(X83-L83)/L83</f>
        <v>-0.22685656154628689</v>
      </c>
      <c r="AW83" s="42">
        <f t="shared" ref="AW83:AW84" si="96">(Y83-M83)/M83</f>
        <v>-0.41335333833458365</v>
      </c>
      <c r="AX83" s="42">
        <f t="shared" ref="AX83:AX84" si="97">(Z83-N83)/N83</f>
        <v>-0.43299425033171163</v>
      </c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</row>
    <row r="84" spans="1:98" s="2" customFormat="1" x14ac:dyDescent="0.35">
      <c r="A84" s="30" t="s">
        <v>107</v>
      </c>
      <c r="B84" s="30" t="s">
        <v>85</v>
      </c>
      <c r="C84" s="31">
        <v>1665</v>
      </c>
      <c r="D84" s="31">
        <v>1582</v>
      </c>
      <c r="E84" s="31">
        <v>1564</v>
      </c>
      <c r="F84" s="31">
        <v>1796</v>
      </c>
      <c r="G84" s="31">
        <v>2765</v>
      </c>
      <c r="H84" s="31">
        <v>3609</v>
      </c>
      <c r="I84" s="31">
        <v>2552</v>
      </c>
      <c r="J84" s="31">
        <v>5461</v>
      </c>
      <c r="K84" s="31">
        <v>3395</v>
      </c>
      <c r="L84" s="31">
        <v>2330</v>
      </c>
      <c r="M84" s="31">
        <v>2084</v>
      </c>
      <c r="N84" s="31">
        <v>1790</v>
      </c>
      <c r="O84" s="31">
        <v>2787</v>
      </c>
      <c r="P84" s="31">
        <v>2716</v>
      </c>
      <c r="Q84" s="31">
        <v>2309</v>
      </c>
      <c r="R84" s="31">
        <v>3199</v>
      </c>
      <c r="S84" s="31">
        <v>3598</v>
      </c>
      <c r="T84" s="31">
        <v>3969</v>
      </c>
      <c r="U84" s="31">
        <v>5452</v>
      </c>
      <c r="V84" s="31">
        <v>5415</v>
      </c>
      <c r="W84" s="31">
        <v>3277</v>
      </c>
      <c r="X84" s="31">
        <v>2358</v>
      </c>
      <c r="Y84" s="31">
        <v>2961</v>
      </c>
      <c r="Z84" s="31">
        <v>2770</v>
      </c>
      <c r="AA84" s="21">
        <f t="shared" si="74"/>
        <v>1122</v>
      </c>
      <c r="AB84" s="21">
        <f t="shared" si="75"/>
        <v>1134</v>
      </c>
      <c r="AC84" s="21">
        <f t="shared" si="76"/>
        <v>745</v>
      </c>
      <c r="AD84" s="21">
        <f t="shared" si="77"/>
        <v>1403</v>
      </c>
      <c r="AE84" s="21">
        <f t="shared" si="78"/>
        <v>833</v>
      </c>
      <c r="AF84" s="21">
        <f t="shared" si="79"/>
        <v>360</v>
      </c>
      <c r="AG84" s="21">
        <f t="shared" si="80"/>
        <v>2900</v>
      </c>
      <c r="AH84" s="21">
        <f t="shared" si="81"/>
        <v>-46</v>
      </c>
      <c r="AI84" s="21">
        <f t="shared" si="82"/>
        <v>-118</v>
      </c>
      <c r="AJ84" s="21">
        <f t="shared" si="83"/>
        <v>28</v>
      </c>
      <c r="AK84" s="21">
        <f t="shared" si="84"/>
        <v>877</v>
      </c>
      <c r="AL84" s="21">
        <f t="shared" si="85"/>
        <v>980</v>
      </c>
      <c r="AM84" s="42">
        <f t="shared" si="86"/>
        <v>0.67387387387387387</v>
      </c>
      <c r="AN84" s="42">
        <f t="shared" si="87"/>
        <v>0.7168141592920354</v>
      </c>
      <c r="AO84" s="42">
        <f t="shared" si="88"/>
        <v>0.47634271099744246</v>
      </c>
      <c r="AP84" s="42">
        <f t="shared" si="89"/>
        <v>0.7811804008908686</v>
      </c>
      <c r="AQ84" s="42">
        <f t="shared" si="90"/>
        <v>0.30126582278481012</v>
      </c>
      <c r="AR84" s="42">
        <f t="shared" si="91"/>
        <v>9.9750623441396513E-2</v>
      </c>
      <c r="AS84" s="42">
        <f t="shared" si="92"/>
        <v>1.1363636363636365</v>
      </c>
      <c r="AT84" s="42">
        <f t="shared" si="93"/>
        <v>-8.4233656839406701E-3</v>
      </c>
      <c r="AU84" s="42">
        <f t="shared" si="94"/>
        <v>-3.4756995581737851E-2</v>
      </c>
      <c r="AV84" s="42">
        <f t="shared" si="95"/>
        <v>1.201716738197425E-2</v>
      </c>
      <c r="AW84" s="42">
        <f t="shared" si="96"/>
        <v>0.42082533589251442</v>
      </c>
      <c r="AX84" s="42">
        <f t="shared" si="97"/>
        <v>0.54748603351955305</v>
      </c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</row>
    <row r="85" spans="1:98" s="2" customFormat="1" x14ac:dyDescent="0.35"/>
    <row r="86" spans="1:98" s="2" customFormat="1" x14ac:dyDescent="0.35">
      <c r="A86" s="10" t="s">
        <v>110</v>
      </c>
    </row>
    <row r="87" spans="1:98" s="2" customFormat="1" x14ac:dyDescent="0.35">
      <c r="A87" s="9" t="s">
        <v>112</v>
      </c>
    </row>
    <row r="88" spans="1:98" s="2" customFormat="1" x14ac:dyDescent="0.35">
      <c r="A88" s="21"/>
      <c r="B88" s="21"/>
      <c r="C88" s="3" t="s">
        <v>22</v>
      </c>
      <c r="D88" s="3" t="s">
        <v>23</v>
      </c>
      <c r="E88" s="3" t="s">
        <v>24</v>
      </c>
      <c r="F88" s="3" t="s">
        <v>25</v>
      </c>
      <c r="G88" s="3" t="s">
        <v>26</v>
      </c>
      <c r="H88" s="3" t="s">
        <v>27</v>
      </c>
      <c r="I88" s="3" t="s">
        <v>28</v>
      </c>
      <c r="J88" s="3" t="s">
        <v>29</v>
      </c>
      <c r="K88" s="3" t="s">
        <v>30</v>
      </c>
      <c r="L88" s="3" t="s">
        <v>31</v>
      </c>
      <c r="M88" s="3" t="s">
        <v>32</v>
      </c>
      <c r="N88" s="3" t="s">
        <v>33</v>
      </c>
      <c r="O88" s="6" t="s">
        <v>22</v>
      </c>
      <c r="P88" s="6" t="s">
        <v>23</v>
      </c>
      <c r="Q88" s="6" t="s">
        <v>24</v>
      </c>
      <c r="R88" s="6" t="s">
        <v>25</v>
      </c>
      <c r="S88" s="6" t="s">
        <v>26</v>
      </c>
      <c r="T88" s="6" t="s">
        <v>27</v>
      </c>
      <c r="U88" s="6" t="s">
        <v>28</v>
      </c>
      <c r="V88" s="6" t="s">
        <v>29</v>
      </c>
      <c r="W88" s="6" t="s">
        <v>30</v>
      </c>
      <c r="X88" s="6" t="s">
        <v>31</v>
      </c>
      <c r="Y88" s="6" t="s">
        <v>32</v>
      </c>
      <c r="Z88" s="6" t="s">
        <v>33</v>
      </c>
      <c r="AA88" s="51" t="s">
        <v>74</v>
      </c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 t="s">
        <v>74</v>
      </c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1:98" s="2" customFormat="1" x14ac:dyDescent="0.35">
      <c r="A89" s="21"/>
      <c r="B89" s="21"/>
      <c r="C89" s="3" t="s">
        <v>34</v>
      </c>
      <c r="D89" s="3" t="s">
        <v>35</v>
      </c>
      <c r="E89" s="3" t="s">
        <v>36</v>
      </c>
      <c r="F89" s="3" t="s">
        <v>37</v>
      </c>
      <c r="G89" s="3" t="s">
        <v>38</v>
      </c>
      <c r="H89" s="3" t="s">
        <v>39</v>
      </c>
      <c r="I89" s="3" t="s">
        <v>40</v>
      </c>
      <c r="J89" s="3" t="s">
        <v>29</v>
      </c>
      <c r="K89" s="3" t="s">
        <v>30</v>
      </c>
      <c r="L89" s="3" t="s">
        <v>41</v>
      </c>
      <c r="M89" s="3" t="s">
        <v>32</v>
      </c>
      <c r="N89" s="3" t="s">
        <v>42</v>
      </c>
      <c r="O89" s="6" t="s">
        <v>34</v>
      </c>
      <c r="P89" s="6" t="s">
        <v>35</v>
      </c>
      <c r="Q89" s="6" t="s">
        <v>36</v>
      </c>
      <c r="R89" s="6" t="s">
        <v>37</v>
      </c>
      <c r="S89" s="6" t="s">
        <v>38</v>
      </c>
      <c r="T89" s="6" t="s">
        <v>39</v>
      </c>
      <c r="U89" s="6" t="s">
        <v>40</v>
      </c>
      <c r="V89" s="6" t="s">
        <v>29</v>
      </c>
      <c r="W89" s="6" t="s">
        <v>30</v>
      </c>
      <c r="X89" s="6" t="s">
        <v>41</v>
      </c>
      <c r="Y89" s="6" t="s">
        <v>32</v>
      </c>
      <c r="Z89" s="6" t="s">
        <v>42</v>
      </c>
      <c r="AA89" s="3" t="s">
        <v>22</v>
      </c>
      <c r="AB89" s="3" t="s">
        <v>23</v>
      </c>
      <c r="AC89" s="3" t="s">
        <v>24</v>
      </c>
      <c r="AD89" s="3" t="s">
        <v>25</v>
      </c>
      <c r="AE89" s="3" t="s">
        <v>26</v>
      </c>
      <c r="AF89" s="3" t="s">
        <v>27</v>
      </c>
      <c r="AG89" s="3" t="s">
        <v>28</v>
      </c>
      <c r="AH89" s="3" t="s">
        <v>29</v>
      </c>
      <c r="AI89" s="3" t="s">
        <v>30</v>
      </c>
      <c r="AJ89" s="3" t="s">
        <v>31</v>
      </c>
      <c r="AK89" s="3" t="s">
        <v>32</v>
      </c>
      <c r="AL89" s="3" t="s">
        <v>33</v>
      </c>
      <c r="AM89" s="6" t="s">
        <v>22</v>
      </c>
      <c r="AN89" s="6" t="s">
        <v>23</v>
      </c>
      <c r="AO89" s="6" t="s">
        <v>24</v>
      </c>
      <c r="AP89" s="6" t="s">
        <v>25</v>
      </c>
      <c r="AQ89" s="6" t="s">
        <v>26</v>
      </c>
      <c r="AR89" s="6" t="s">
        <v>27</v>
      </c>
      <c r="AS89" s="6" t="s">
        <v>28</v>
      </c>
      <c r="AT89" s="6" t="s">
        <v>29</v>
      </c>
      <c r="AU89" s="6" t="s">
        <v>30</v>
      </c>
      <c r="AV89" s="6" t="s">
        <v>31</v>
      </c>
      <c r="AW89" s="6" t="s">
        <v>32</v>
      </c>
      <c r="AX89" s="6" t="s">
        <v>33</v>
      </c>
    </row>
    <row r="90" spans="1:98" s="2" customFormat="1" x14ac:dyDescent="0.35">
      <c r="A90" s="21"/>
      <c r="B90" s="21"/>
      <c r="C90" s="3" t="s">
        <v>43</v>
      </c>
      <c r="D90" s="3" t="s">
        <v>43</v>
      </c>
      <c r="E90" s="3" t="s">
        <v>43</v>
      </c>
      <c r="F90" s="3" t="s">
        <v>43</v>
      </c>
      <c r="G90" s="3" t="s">
        <v>43</v>
      </c>
      <c r="H90" s="3" t="s">
        <v>43</v>
      </c>
      <c r="I90" s="3" t="s">
        <v>43</v>
      </c>
      <c r="J90" s="3" t="s">
        <v>43</v>
      </c>
      <c r="K90" s="3" t="s">
        <v>43</v>
      </c>
      <c r="L90" s="3" t="s">
        <v>43</v>
      </c>
      <c r="M90" s="3" t="s">
        <v>43</v>
      </c>
      <c r="N90" s="3" t="s">
        <v>43</v>
      </c>
      <c r="O90" s="7" t="s">
        <v>45</v>
      </c>
      <c r="P90" s="7" t="s">
        <v>45</v>
      </c>
      <c r="Q90" s="7" t="s">
        <v>45</v>
      </c>
      <c r="R90" s="7" t="s">
        <v>45</v>
      </c>
      <c r="S90" s="7" t="s">
        <v>45</v>
      </c>
      <c r="T90" s="7" t="s">
        <v>45</v>
      </c>
      <c r="U90" s="7" t="s">
        <v>45</v>
      </c>
      <c r="V90" s="7" t="s">
        <v>45</v>
      </c>
      <c r="W90" s="7" t="s">
        <v>45</v>
      </c>
      <c r="X90" s="7" t="s">
        <v>45</v>
      </c>
      <c r="Y90" s="7" t="s">
        <v>45</v>
      </c>
      <c r="Z90" s="7" t="s">
        <v>45</v>
      </c>
      <c r="AA90" s="18" t="s">
        <v>34</v>
      </c>
      <c r="AB90" s="18" t="s">
        <v>35</v>
      </c>
      <c r="AC90" s="18" t="s">
        <v>36</v>
      </c>
      <c r="AD90" s="18" t="s">
        <v>37</v>
      </c>
      <c r="AE90" s="18" t="s">
        <v>38</v>
      </c>
      <c r="AF90" s="18" t="s">
        <v>39</v>
      </c>
      <c r="AG90" s="18" t="s">
        <v>40</v>
      </c>
      <c r="AH90" s="18" t="s">
        <v>29</v>
      </c>
      <c r="AI90" s="18" t="s">
        <v>30</v>
      </c>
      <c r="AJ90" s="18" t="s">
        <v>41</v>
      </c>
      <c r="AK90" s="18" t="s">
        <v>32</v>
      </c>
      <c r="AL90" s="18" t="s">
        <v>42</v>
      </c>
      <c r="AM90" s="20" t="s">
        <v>34</v>
      </c>
      <c r="AN90" s="20" t="s">
        <v>35</v>
      </c>
      <c r="AO90" s="20" t="s">
        <v>36</v>
      </c>
      <c r="AP90" s="20" t="s">
        <v>37</v>
      </c>
      <c r="AQ90" s="20" t="s">
        <v>38</v>
      </c>
      <c r="AR90" s="20" t="s">
        <v>39</v>
      </c>
      <c r="AS90" s="20" t="s">
        <v>40</v>
      </c>
      <c r="AT90" s="20" t="s">
        <v>29</v>
      </c>
      <c r="AU90" s="20" t="s">
        <v>30</v>
      </c>
      <c r="AV90" s="20" t="s">
        <v>41</v>
      </c>
      <c r="AW90" s="20" t="s">
        <v>32</v>
      </c>
      <c r="AX90" s="20" t="s">
        <v>42</v>
      </c>
    </row>
    <row r="91" spans="1:98" s="2" customFormat="1" x14ac:dyDescent="0.35">
      <c r="A91" s="30" t="s">
        <v>122</v>
      </c>
      <c r="B91" s="30" t="s">
        <v>0</v>
      </c>
      <c r="C91" s="31">
        <v>155230</v>
      </c>
      <c r="D91" s="31">
        <v>171453</v>
      </c>
      <c r="E91" s="31">
        <v>174655</v>
      </c>
      <c r="F91" s="31">
        <v>175689</v>
      </c>
      <c r="G91" s="31">
        <v>181785</v>
      </c>
      <c r="H91" s="31">
        <v>263938</v>
      </c>
      <c r="I91" s="31">
        <v>366434</v>
      </c>
      <c r="J91" s="31">
        <v>344526</v>
      </c>
      <c r="K91" s="31">
        <v>175897</v>
      </c>
      <c r="L91" s="31">
        <v>198889</v>
      </c>
      <c r="M91" s="31">
        <v>189981</v>
      </c>
      <c r="N91" s="31">
        <v>192933</v>
      </c>
      <c r="O91" s="31">
        <v>193151</v>
      </c>
      <c r="P91" s="31">
        <v>202010</v>
      </c>
      <c r="Q91" s="31">
        <v>212440</v>
      </c>
      <c r="R91" s="31">
        <v>207056</v>
      </c>
      <c r="S91" s="31">
        <v>208502</v>
      </c>
      <c r="T91" s="31">
        <v>302383</v>
      </c>
      <c r="U91" s="31">
        <v>454444</v>
      </c>
      <c r="V91" s="31">
        <v>384718</v>
      </c>
      <c r="W91" s="31">
        <v>221582</v>
      </c>
      <c r="X91" s="31">
        <v>213983</v>
      </c>
      <c r="Y91" s="31">
        <v>193295</v>
      </c>
      <c r="Z91" s="31">
        <v>210254</v>
      </c>
      <c r="AA91" s="21">
        <f>O91-C91</f>
        <v>37921</v>
      </c>
      <c r="AB91" s="21">
        <f t="shared" ref="AB91:AB109" si="98">P91-D91</f>
        <v>30557</v>
      </c>
      <c r="AC91" s="21">
        <f t="shared" ref="AC91:AC109" si="99">Q91-E91</f>
        <v>37785</v>
      </c>
      <c r="AD91" s="21">
        <f t="shared" ref="AD91:AD109" si="100">R91-F91</f>
        <v>31367</v>
      </c>
      <c r="AE91" s="21">
        <f t="shared" ref="AE91:AE109" si="101">S91-G91</f>
        <v>26717</v>
      </c>
      <c r="AF91" s="21">
        <f t="shared" ref="AF91:AF109" si="102">T91-H91</f>
        <v>38445</v>
      </c>
      <c r="AG91" s="21">
        <f t="shared" ref="AG91:AG109" si="103">U91-I91</f>
        <v>88010</v>
      </c>
      <c r="AH91" s="21">
        <f t="shared" ref="AH91:AH109" si="104">V91-J91</f>
        <v>40192</v>
      </c>
      <c r="AI91" s="21">
        <f t="shared" ref="AI91:AI109" si="105">W91-K91</f>
        <v>45685</v>
      </c>
      <c r="AJ91" s="21">
        <f t="shared" ref="AJ91:AJ109" si="106">X91-L91</f>
        <v>15094</v>
      </c>
      <c r="AK91" s="21">
        <f t="shared" ref="AK91:AK109" si="107">Y91-M91</f>
        <v>3314</v>
      </c>
      <c r="AL91" s="21">
        <f t="shared" ref="AL91:AL109" si="108">Z91-N91</f>
        <v>17321</v>
      </c>
      <c r="AM91" s="42">
        <f>(O91-C91)/C91</f>
        <v>0.24428911937125555</v>
      </c>
      <c r="AN91" s="42">
        <f t="shared" ref="AN91:AN109" si="109">(P91-D91)/D91</f>
        <v>0.1782237697794731</v>
      </c>
      <c r="AO91" s="42">
        <f t="shared" ref="AO91:AO109" si="110">(Q91-E91)/E91</f>
        <v>0.21634078612121038</v>
      </c>
      <c r="AP91" s="42">
        <f t="shared" ref="AP91:AP109" si="111">(R91-F91)/F91</f>
        <v>0.17853707403423094</v>
      </c>
      <c r="AQ91" s="42">
        <f t="shared" ref="AQ91:AQ109" si="112">(S91-G91)/G91</f>
        <v>0.1469703220837803</v>
      </c>
      <c r="AR91" s="42">
        <f t="shared" ref="AR91:AR109" si="113">(T91-H91)/H91</f>
        <v>0.14565920784426645</v>
      </c>
      <c r="AS91" s="42">
        <f t="shared" ref="AS91:AS109" si="114">(U91-I91)/I91</f>
        <v>0.24017967764999973</v>
      </c>
      <c r="AT91" s="42">
        <f t="shared" ref="AT91:AT109" si="115">(V91-J91)/J91</f>
        <v>0.11665882981255406</v>
      </c>
      <c r="AU91" s="42">
        <f t="shared" ref="AU91:AU109" si="116">(W91-K91)/K91</f>
        <v>0.25972586229441091</v>
      </c>
      <c r="AV91" s="42">
        <f t="shared" ref="AV91:AV109" si="117">(X91-L91)/L91</f>
        <v>7.5891577714202393E-2</v>
      </c>
      <c r="AW91" s="42">
        <f t="shared" ref="AW91:AW109" si="118">(Y91-M91)/M91</f>
        <v>1.7443849648122706E-2</v>
      </c>
      <c r="AX91" s="42">
        <f t="shared" ref="AX91:AX109" si="119">(Z91-N91)/N91</f>
        <v>8.9777280195715611E-2</v>
      </c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98" s="2" customFormat="1" x14ac:dyDescent="0.35">
      <c r="A92" s="30" t="s">
        <v>76</v>
      </c>
      <c r="B92" s="30" t="s">
        <v>76</v>
      </c>
      <c r="C92" s="31">
        <v>34927</v>
      </c>
      <c r="D92" s="31">
        <v>32457</v>
      </c>
      <c r="E92" s="31">
        <v>35225</v>
      </c>
      <c r="F92" s="31">
        <v>39258</v>
      </c>
      <c r="G92" s="31">
        <v>39546</v>
      </c>
      <c r="H92" s="31">
        <v>35700</v>
      </c>
      <c r="I92" s="31">
        <v>42698</v>
      </c>
      <c r="J92" s="31">
        <v>41502</v>
      </c>
      <c r="K92" s="31">
        <v>32547</v>
      </c>
      <c r="L92" s="31">
        <v>40832</v>
      </c>
      <c r="M92" s="31">
        <v>39227</v>
      </c>
      <c r="N92" s="31">
        <v>35887</v>
      </c>
      <c r="O92" s="31">
        <v>54905</v>
      </c>
      <c r="P92" s="31">
        <v>55030</v>
      </c>
      <c r="Q92" s="31">
        <v>68607</v>
      </c>
      <c r="R92" s="31">
        <v>60670</v>
      </c>
      <c r="S92" s="31">
        <v>61125</v>
      </c>
      <c r="T92" s="31">
        <v>57437</v>
      </c>
      <c r="U92" s="31">
        <v>65525</v>
      </c>
      <c r="V92" s="31">
        <v>66968</v>
      </c>
      <c r="W92" s="31">
        <v>65132</v>
      </c>
      <c r="X92" s="31">
        <v>59166</v>
      </c>
      <c r="Y92" s="31">
        <v>57575</v>
      </c>
      <c r="Z92" s="31">
        <v>60033</v>
      </c>
      <c r="AA92" s="21">
        <f t="shared" ref="AA92:AA109" si="120">O92-C92</f>
        <v>19978</v>
      </c>
      <c r="AB92" s="21">
        <f t="shared" si="98"/>
        <v>22573</v>
      </c>
      <c r="AC92" s="21">
        <f t="shared" si="99"/>
        <v>33382</v>
      </c>
      <c r="AD92" s="21">
        <f t="shared" si="100"/>
        <v>21412</v>
      </c>
      <c r="AE92" s="21">
        <f t="shared" si="101"/>
        <v>21579</v>
      </c>
      <c r="AF92" s="21">
        <f t="shared" si="102"/>
        <v>21737</v>
      </c>
      <c r="AG92" s="21">
        <f t="shared" si="103"/>
        <v>22827</v>
      </c>
      <c r="AH92" s="21">
        <f t="shared" si="104"/>
        <v>25466</v>
      </c>
      <c r="AI92" s="21">
        <f t="shared" si="105"/>
        <v>32585</v>
      </c>
      <c r="AJ92" s="21">
        <f t="shared" si="106"/>
        <v>18334</v>
      </c>
      <c r="AK92" s="21">
        <f t="shared" si="107"/>
        <v>18348</v>
      </c>
      <c r="AL92" s="21">
        <f t="shared" si="108"/>
        <v>24146</v>
      </c>
      <c r="AM92" s="42">
        <f t="shared" ref="AM92:AM109" si="121">(O92-C92)/C92</f>
        <v>0.57199301400062985</v>
      </c>
      <c r="AN92" s="42">
        <f t="shared" si="109"/>
        <v>0.69547401176941803</v>
      </c>
      <c r="AO92" s="42">
        <f t="shared" si="110"/>
        <v>0.94767920511000714</v>
      </c>
      <c r="AP92" s="42">
        <f t="shared" si="111"/>
        <v>0.54541749452340926</v>
      </c>
      <c r="AQ92" s="42">
        <f t="shared" si="112"/>
        <v>0.54566833560916406</v>
      </c>
      <c r="AR92" s="42">
        <f t="shared" si="113"/>
        <v>0.60887955182072828</v>
      </c>
      <c r="AS92" s="42">
        <f t="shared" si="114"/>
        <v>0.53461520445922528</v>
      </c>
      <c r="AT92" s="42">
        <f t="shared" si="115"/>
        <v>0.61360898269962894</v>
      </c>
      <c r="AU92" s="42">
        <f t="shared" si="116"/>
        <v>1.0011675423234092</v>
      </c>
      <c r="AV92" s="42">
        <f t="shared" si="117"/>
        <v>0.44901057993730409</v>
      </c>
      <c r="AW92" s="42">
        <f t="shared" si="118"/>
        <v>0.46773905728197412</v>
      </c>
      <c r="AX92" s="42">
        <f t="shared" si="119"/>
        <v>0.67283417393485101</v>
      </c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98" s="2" customFormat="1" x14ac:dyDescent="0.35">
      <c r="A93" s="30" t="s">
        <v>95</v>
      </c>
      <c r="B93" s="30" t="s">
        <v>84</v>
      </c>
      <c r="C93" s="31">
        <v>22321</v>
      </c>
      <c r="D93" s="31">
        <v>28879</v>
      </c>
      <c r="E93" s="31">
        <v>30969</v>
      </c>
      <c r="F93" s="31">
        <v>25357</v>
      </c>
      <c r="G93" s="31">
        <v>24319</v>
      </c>
      <c r="H93" s="31">
        <v>40846</v>
      </c>
      <c r="I93" s="31">
        <v>50616</v>
      </c>
      <c r="J93" s="31">
        <v>48546</v>
      </c>
      <c r="K93" s="31">
        <v>22516</v>
      </c>
      <c r="L93" s="31">
        <v>27932</v>
      </c>
      <c r="M93" s="31">
        <v>29047</v>
      </c>
      <c r="N93" s="31">
        <v>32602</v>
      </c>
      <c r="O93" s="31">
        <v>24140</v>
      </c>
      <c r="P93" s="31">
        <v>28461</v>
      </c>
      <c r="Q93" s="31">
        <v>30930</v>
      </c>
      <c r="R93" s="31">
        <v>27952</v>
      </c>
      <c r="S93" s="31">
        <v>28028</v>
      </c>
      <c r="T93" s="31">
        <v>46507</v>
      </c>
      <c r="U93" s="31">
        <v>65059</v>
      </c>
      <c r="V93" s="31">
        <v>51323</v>
      </c>
      <c r="W93" s="31">
        <v>27190</v>
      </c>
      <c r="X93" s="31">
        <v>28858</v>
      </c>
      <c r="Y93" s="31">
        <v>28075</v>
      </c>
      <c r="Z93" s="31">
        <v>30743</v>
      </c>
      <c r="AA93" s="21">
        <f t="shared" si="120"/>
        <v>1819</v>
      </c>
      <c r="AB93" s="21">
        <f t="shared" si="98"/>
        <v>-418</v>
      </c>
      <c r="AC93" s="21">
        <f t="shared" si="99"/>
        <v>-39</v>
      </c>
      <c r="AD93" s="21">
        <f t="shared" si="100"/>
        <v>2595</v>
      </c>
      <c r="AE93" s="21">
        <f t="shared" si="101"/>
        <v>3709</v>
      </c>
      <c r="AF93" s="21">
        <f t="shared" si="102"/>
        <v>5661</v>
      </c>
      <c r="AG93" s="21">
        <f t="shared" si="103"/>
        <v>14443</v>
      </c>
      <c r="AH93" s="21">
        <f t="shared" si="104"/>
        <v>2777</v>
      </c>
      <c r="AI93" s="21">
        <f t="shared" si="105"/>
        <v>4674</v>
      </c>
      <c r="AJ93" s="21">
        <f t="shared" si="106"/>
        <v>926</v>
      </c>
      <c r="AK93" s="21">
        <f t="shared" si="107"/>
        <v>-972</v>
      </c>
      <c r="AL93" s="21">
        <f t="shared" si="108"/>
        <v>-1859</v>
      </c>
      <c r="AM93" s="42">
        <f t="shared" si="121"/>
        <v>8.149276466108149E-2</v>
      </c>
      <c r="AN93" s="42">
        <f t="shared" si="109"/>
        <v>-1.4474185394231101E-2</v>
      </c>
      <c r="AO93" s="42">
        <f t="shared" si="110"/>
        <v>-1.2593238399690012E-3</v>
      </c>
      <c r="AP93" s="42">
        <f t="shared" si="111"/>
        <v>0.10233860472453365</v>
      </c>
      <c r="AQ93" s="42">
        <f t="shared" si="112"/>
        <v>0.15251449483942597</v>
      </c>
      <c r="AR93" s="42">
        <f t="shared" si="113"/>
        <v>0.13859374234931204</v>
      </c>
      <c r="AS93" s="42">
        <f t="shared" si="114"/>
        <v>0.28534455508139717</v>
      </c>
      <c r="AT93" s="42">
        <f t="shared" si="115"/>
        <v>5.7203477114489351E-2</v>
      </c>
      <c r="AU93" s="42">
        <f t="shared" si="116"/>
        <v>0.20758571682359211</v>
      </c>
      <c r="AV93" s="42">
        <f t="shared" si="117"/>
        <v>3.3151940426750681E-2</v>
      </c>
      <c r="AW93" s="42">
        <f t="shared" si="118"/>
        <v>-3.3463008228044204E-2</v>
      </c>
      <c r="AX93" s="42">
        <f t="shared" si="119"/>
        <v>-5.7021041653886266E-2</v>
      </c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98" s="2" customFormat="1" x14ac:dyDescent="0.35">
      <c r="A94" s="30" t="s">
        <v>91</v>
      </c>
      <c r="B94" s="30" t="s">
        <v>91</v>
      </c>
      <c r="C94" s="31">
        <v>19117</v>
      </c>
      <c r="D94" s="31">
        <v>26445</v>
      </c>
      <c r="E94" s="31">
        <v>28215</v>
      </c>
      <c r="F94" s="31">
        <v>22565</v>
      </c>
      <c r="G94" s="31">
        <v>18253</v>
      </c>
      <c r="H94" s="31">
        <v>26885</v>
      </c>
      <c r="I94" s="31">
        <v>28817</v>
      </c>
      <c r="J94" s="31">
        <v>29152</v>
      </c>
      <c r="K94" s="31">
        <v>17695</v>
      </c>
      <c r="L94" s="31">
        <v>25052</v>
      </c>
      <c r="M94" s="31">
        <v>26402</v>
      </c>
      <c r="N94" s="31">
        <v>29903</v>
      </c>
      <c r="O94" s="31">
        <v>22317</v>
      </c>
      <c r="P94" s="31">
        <v>26509</v>
      </c>
      <c r="Q94" s="31">
        <v>29095</v>
      </c>
      <c r="R94" s="31">
        <v>26244</v>
      </c>
      <c r="S94" s="31">
        <v>22851</v>
      </c>
      <c r="T94" s="31">
        <v>31833</v>
      </c>
      <c r="U94" s="31">
        <v>39125</v>
      </c>
      <c r="V94" s="31">
        <v>30392</v>
      </c>
      <c r="W94" s="31">
        <v>22586</v>
      </c>
      <c r="X94" s="31">
        <v>25691</v>
      </c>
      <c r="Y94" s="31">
        <v>25798</v>
      </c>
      <c r="Z94" s="31">
        <v>28451</v>
      </c>
      <c r="AA94" s="21">
        <f t="shared" si="120"/>
        <v>3200</v>
      </c>
      <c r="AB94" s="21">
        <f t="shared" si="98"/>
        <v>64</v>
      </c>
      <c r="AC94" s="21">
        <f t="shared" si="99"/>
        <v>880</v>
      </c>
      <c r="AD94" s="21">
        <f t="shared" si="100"/>
        <v>3679</v>
      </c>
      <c r="AE94" s="21">
        <f t="shared" si="101"/>
        <v>4598</v>
      </c>
      <c r="AF94" s="21">
        <f t="shared" si="102"/>
        <v>4948</v>
      </c>
      <c r="AG94" s="21">
        <f t="shared" si="103"/>
        <v>10308</v>
      </c>
      <c r="AH94" s="21">
        <f t="shared" si="104"/>
        <v>1240</v>
      </c>
      <c r="AI94" s="21">
        <f t="shared" si="105"/>
        <v>4891</v>
      </c>
      <c r="AJ94" s="21">
        <f t="shared" si="106"/>
        <v>639</v>
      </c>
      <c r="AK94" s="21">
        <f t="shared" si="107"/>
        <v>-604</v>
      </c>
      <c r="AL94" s="21">
        <f t="shared" si="108"/>
        <v>-1452</v>
      </c>
      <c r="AM94" s="42">
        <f t="shared" si="121"/>
        <v>0.16739028090181512</v>
      </c>
      <c r="AN94" s="42">
        <f t="shared" si="109"/>
        <v>2.4201172244280584E-3</v>
      </c>
      <c r="AO94" s="42">
        <f t="shared" si="110"/>
        <v>3.1189083820662766E-2</v>
      </c>
      <c r="AP94" s="42">
        <f t="shared" si="111"/>
        <v>0.16304010635940616</v>
      </c>
      <c r="AQ94" s="42">
        <f t="shared" si="112"/>
        <v>0.25190379663616941</v>
      </c>
      <c r="AR94" s="42">
        <f t="shared" si="113"/>
        <v>0.1840431467360982</v>
      </c>
      <c r="AS94" s="42">
        <f t="shared" si="114"/>
        <v>0.35770552104660441</v>
      </c>
      <c r="AT94" s="42">
        <f t="shared" si="115"/>
        <v>4.2535675082327112E-2</v>
      </c>
      <c r="AU94" s="42">
        <f t="shared" si="116"/>
        <v>0.27640576434020908</v>
      </c>
      <c r="AV94" s="42">
        <f t="shared" si="117"/>
        <v>2.5506945553249241E-2</v>
      </c>
      <c r="AW94" s="42">
        <f t="shared" si="118"/>
        <v>-2.2877054768578139E-2</v>
      </c>
      <c r="AX94" s="42">
        <f t="shared" si="119"/>
        <v>-4.8557000969802359E-2</v>
      </c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98" s="2" customFormat="1" x14ac:dyDescent="0.35">
      <c r="A95" s="30" t="s">
        <v>96</v>
      </c>
      <c r="B95" s="30" t="s">
        <v>79</v>
      </c>
      <c r="C95" s="31">
        <v>17140</v>
      </c>
      <c r="D95" s="31">
        <v>19229</v>
      </c>
      <c r="E95" s="31">
        <v>17947</v>
      </c>
      <c r="F95" s="31">
        <v>20775</v>
      </c>
      <c r="G95" s="31">
        <v>18267</v>
      </c>
      <c r="H95" s="31">
        <v>24786</v>
      </c>
      <c r="I95" s="31">
        <v>37821</v>
      </c>
      <c r="J95" s="31">
        <v>36001</v>
      </c>
      <c r="K95" s="31">
        <v>19894</v>
      </c>
      <c r="L95" s="31">
        <v>22899</v>
      </c>
      <c r="M95" s="31">
        <v>22062</v>
      </c>
      <c r="N95" s="31">
        <v>22495</v>
      </c>
      <c r="O95" s="31">
        <v>18508</v>
      </c>
      <c r="P95" s="31">
        <v>20388</v>
      </c>
      <c r="Q95" s="31">
        <v>20331</v>
      </c>
      <c r="R95" s="31">
        <v>20346</v>
      </c>
      <c r="S95" s="31">
        <v>20101</v>
      </c>
      <c r="T95" s="31">
        <v>30471</v>
      </c>
      <c r="U95" s="31">
        <v>55165</v>
      </c>
      <c r="V95" s="31">
        <v>42234</v>
      </c>
      <c r="W95" s="31">
        <v>22783</v>
      </c>
      <c r="X95" s="31">
        <v>24240</v>
      </c>
      <c r="Y95" s="31">
        <v>20681</v>
      </c>
      <c r="Z95" s="31">
        <v>23250</v>
      </c>
      <c r="AA95" s="21">
        <f t="shared" si="120"/>
        <v>1368</v>
      </c>
      <c r="AB95" s="21">
        <f t="shared" si="98"/>
        <v>1159</v>
      </c>
      <c r="AC95" s="21">
        <f t="shared" si="99"/>
        <v>2384</v>
      </c>
      <c r="AD95" s="21">
        <f t="shared" si="100"/>
        <v>-429</v>
      </c>
      <c r="AE95" s="21">
        <f t="shared" si="101"/>
        <v>1834</v>
      </c>
      <c r="AF95" s="21">
        <f t="shared" si="102"/>
        <v>5685</v>
      </c>
      <c r="AG95" s="21">
        <f t="shared" si="103"/>
        <v>17344</v>
      </c>
      <c r="AH95" s="21">
        <f t="shared" si="104"/>
        <v>6233</v>
      </c>
      <c r="AI95" s="21">
        <f t="shared" si="105"/>
        <v>2889</v>
      </c>
      <c r="AJ95" s="21">
        <f t="shared" si="106"/>
        <v>1341</v>
      </c>
      <c r="AK95" s="21">
        <f t="shared" si="107"/>
        <v>-1381</v>
      </c>
      <c r="AL95" s="21">
        <f t="shared" si="108"/>
        <v>755</v>
      </c>
      <c r="AM95" s="42">
        <f t="shared" si="121"/>
        <v>7.9813302217036169E-2</v>
      </c>
      <c r="AN95" s="42">
        <f t="shared" si="109"/>
        <v>6.0273545166155289E-2</v>
      </c>
      <c r="AO95" s="42">
        <f t="shared" si="110"/>
        <v>0.1328355714046916</v>
      </c>
      <c r="AP95" s="42">
        <f t="shared" si="111"/>
        <v>-2.0649819494584838E-2</v>
      </c>
      <c r="AQ95" s="42">
        <f t="shared" si="112"/>
        <v>0.10039962774401927</v>
      </c>
      <c r="AR95" s="42">
        <f t="shared" si="113"/>
        <v>0.22936335027838295</v>
      </c>
      <c r="AS95" s="42">
        <f t="shared" si="114"/>
        <v>0.45858121149625869</v>
      </c>
      <c r="AT95" s="42">
        <f t="shared" si="115"/>
        <v>0.17313407960889976</v>
      </c>
      <c r="AU95" s="42">
        <f t="shared" si="116"/>
        <v>0.14521966422036794</v>
      </c>
      <c r="AV95" s="42">
        <f t="shared" si="117"/>
        <v>5.8561509236211187E-2</v>
      </c>
      <c r="AW95" s="42">
        <f t="shared" si="118"/>
        <v>-6.2596319463330607E-2</v>
      </c>
      <c r="AX95" s="42">
        <f t="shared" si="119"/>
        <v>3.3563014003111805E-2</v>
      </c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98" s="2" customFormat="1" x14ac:dyDescent="0.35">
      <c r="A96" s="30" t="s">
        <v>97</v>
      </c>
      <c r="B96" s="30" t="s">
        <v>87</v>
      </c>
      <c r="C96" s="31">
        <v>21106</v>
      </c>
      <c r="D96" s="31">
        <v>21278</v>
      </c>
      <c r="E96" s="31">
        <v>24725</v>
      </c>
      <c r="F96" s="31">
        <v>23602</v>
      </c>
      <c r="G96" s="31">
        <v>21927</v>
      </c>
      <c r="H96" s="31">
        <v>24603</v>
      </c>
      <c r="I96" s="31">
        <v>29687</v>
      </c>
      <c r="J96" s="31">
        <v>27597</v>
      </c>
      <c r="K96" s="31">
        <v>22995</v>
      </c>
      <c r="L96" s="31">
        <v>26451</v>
      </c>
      <c r="M96" s="31">
        <v>25172</v>
      </c>
      <c r="N96" s="31">
        <v>25334</v>
      </c>
      <c r="O96" s="31">
        <v>22172</v>
      </c>
      <c r="P96" s="31">
        <v>20661</v>
      </c>
      <c r="Q96" s="31">
        <v>22685</v>
      </c>
      <c r="R96" s="31">
        <v>22264</v>
      </c>
      <c r="S96" s="31">
        <v>17619</v>
      </c>
      <c r="T96" s="31">
        <v>21919</v>
      </c>
      <c r="U96" s="31">
        <v>31201</v>
      </c>
      <c r="V96" s="31">
        <v>27054</v>
      </c>
      <c r="W96" s="31">
        <v>20034</v>
      </c>
      <c r="X96" s="31">
        <v>22323</v>
      </c>
      <c r="Y96" s="31">
        <v>19540</v>
      </c>
      <c r="Z96" s="31">
        <v>19382</v>
      </c>
      <c r="AA96" s="21">
        <f t="shared" si="120"/>
        <v>1066</v>
      </c>
      <c r="AB96" s="21">
        <f t="shared" si="98"/>
        <v>-617</v>
      </c>
      <c r="AC96" s="21">
        <f t="shared" si="99"/>
        <v>-2040</v>
      </c>
      <c r="AD96" s="21">
        <f t="shared" si="100"/>
        <v>-1338</v>
      </c>
      <c r="AE96" s="21">
        <f t="shared" si="101"/>
        <v>-4308</v>
      </c>
      <c r="AF96" s="21">
        <f t="shared" si="102"/>
        <v>-2684</v>
      </c>
      <c r="AG96" s="21">
        <f t="shared" si="103"/>
        <v>1514</v>
      </c>
      <c r="AH96" s="21">
        <f t="shared" si="104"/>
        <v>-543</v>
      </c>
      <c r="AI96" s="21">
        <f t="shared" si="105"/>
        <v>-2961</v>
      </c>
      <c r="AJ96" s="21">
        <f t="shared" si="106"/>
        <v>-4128</v>
      </c>
      <c r="AK96" s="21">
        <f t="shared" si="107"/>
        <v>-5632</v>
      </c>
      <c r="AL96" s="21">
        <f t="shared" si="108"/>
        <v>-5952</v>
      </c>
      <c r="AM96" s="42">
        <f t="shared" si="121"/>
        <v>5.0506964844120157E-2</v>
      </c>
      <c r="AN96" s="42">
        <f t="shared" si="109"/>
        <v>-2.8997086192311308E-2</v>
      </c>
      <c r="AO96" s="42">
        <f t="shared" si="110"/>
        <v>-8.2507583417593525E-2</v>
      </c>
      <c r="AP96" s="42">
        <f t="shared" si="111"/>
        <v>-5.6690111007541732E-2</v>
      </c>
      <c r="AQ96" s="42">
        <f t="shared" si="112"/>
        <v>-0.19647010534956902</v>
      </c>
      <c r="AR96" s="42">
        <f t="shared" si="113"/>
        <v>-0.10909238710726334</v>
      </c>
      <c r="AS96" s="42">
        <f t="shared" si="114"/>
        <v>5.0998753663219591E-2</v>
      </c>
      <c r="AT96" s="42">
        <f t="shared" si="115"/>
        <v>-1.9676051744754865E-2</v>
      </c>
      <c r="AU96" s="42">
        <f t="shared" si="116"/>
        <v>-0.12876712328767123</v>
      </c>
      <c r="AV96" s="42">
        <f t="shared" si="117"/>
        <v>-0.1560621526596348</v>
      </c>
      <c r="AW96" s="42">
        <f t="shared" si="118"/>
        <v>-0.22374066423009692</v>
      </c>
      <c r="AX96" s="42">
        <f t="shared" si="119"/>
        <v>-0.23494118575826953</v>
      </c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  <row r="97" spans="1:62" s="2" customFormat="1" x14ac:dyDescent="0.35">
      <c r="A97" s="30" t="s">
        <v>92</v>
      </c>
      <c r="B97" s="30" t="s">
        <v>92</v>
      </c>
      <c r="C97" s="31">
        <v>19413</v>
      </c>
      <c r="D97" s="31">
        <v>19532</v>
      </c>
      <c r="E97" s="31">
        <v>22815</v>
      </c>
      <c r="F97" s="31">
        <v>21535</v>
      </c>
      <c r="G97" s="31">
        <v>18546</v>
      </c>
      <c r="H97" s="31">
        <v>19993</v>
      </c>
      <c r="I97" s="31">
        <v>20900</v>
      </c>
      <c r="J97" s="31">
        <v>20864</v>
      </c>
      <c r="K97" s="31">
        <v>20073</v>
      </c>
      <c r="L97" s="31">
        <v>24295</v>
      </c>
      <c r="M97" s="31">
        <v>23440</v>
      </c>
      <c r="N97" s="31">
        <v>23858</v>
      </c>
      <c r="O97" s="31">
        <v>20171</v>
      </c>
      <c r="P97" s="31">
        <v>19021</v>
      </c>
      <c r="Q97" s="31">
        <v>20522</v>
      </c>
      <c r="R97" s="31">
        <v>20205</v>
      </c>
      <c r="S97" s="31">
        <v>15178</v>
      </c>
      <c r="T97" s="31">
        <v>17011</v>
      </c>
      <c r="U97" s="31">
        <v>24414</v>
      </c>
      <c r="V97" s="31">
        <v>21858</v>
      </c>
      <c r="W97" s="31">
        <v>17595</v>
      </c>
      <c r="X97" s="31">
        <v>20243</v>
      </c>
      <c r="Y97" s="31">
        <v>17993</v>
      </c>
      <c r="Z97" s="31">
        <v>17744</v>
      </c>
      <c r="AA97" s="21">
        <f t="shared" si="120"/>
        <v>758</v>
      </c>
      <c r="AB97" s="21">
        <f t="shared" si="98"/>
        <v>-511</v>
      </c>
      <c r="AC97" s="21">
        <f t="shared" si="99"/>
        <v>-2293</v>
      </c>
      <c r="AD97" s="21">
        <f t="shared" si="100"/>
        <v>-1330</v>
      </c>
      <c r="AE97" s="21">
        <f t="shared" si="101"/>
        <v>-3368</v>
      </c>
      <c r="AF97" s="21">
        <f t="shared" si="102"/>
        <v>-2982</v>
      </c>
      <c r="AG97" s="21">
        <f t="shared" si="103"/>
        <v>3514</v>
      </c>
      <c r="AH97" s="21">
        <f t="shared" si="104"/>
        <v>994</v>
      </c>
      <c r="AI97" s="21">
        <f t="shared" si="105"/>
        <v>-2478</v>
      </c>
      <c r="AJ97" s="21">
        <f t="shared" si="106"/>
        <v>-4052</v>
      </c>
      <c r="AK97" s="21">
        <f t="shared" si="107"/>
        <v>-5447</v>
      </c>
      <c r="AL97" s="21">
        <f t="shared" si="108"/>
        <v>-6114</v>
      </c>
      <c r="AM97" s="42">
        <f t="shared" si="121"/>
        <v>3.9046000103023747E-2</v>
      </c>
      <c r="AN97" s="42">
        <f t="shared" si="109"/>
        <v>-2.6162195371697727E-2</v>
      </c>
      <c r="AO97" s="42">
        <f t="shared" si="110"/>
        <v>-0.10050405435020819</v>
      </c>
      <c r="AP97" s="42">
        <f t="shared" si="111"/>
        <v>-6.1759925702345023E-2</v>
      </c>
      <c r="AQ97" s="42">
        <f t="shared" si="112"/>
        <v>-0.1816025018871994</v>
      </c>
      <c r="AR97" s="42">
        <f t="shared" si="113"/>
        <v>-0.1491522032711449</v>
      </c>
      <c r="AS97" s="42">
        <f t="shared" si="114"/>
        <v>0.16813397129186602</v>
      </c>
      <c r="AT97" s="42">
        <f t="shared" si="115"/>
        <v>4.7641871165644174E-2</v>
      </c>
      <c r="AU97" s="42">
        <f t="shared" si="116"/>
        <v>-0.12344940965476013</v>
      </c>
      <c r="AV97" s="42">
        <f t="shared" si="117"/>
        <v>-0.16678328874253961</v>
      </c>
      <c r="AW97" s="42">
        <f t="shared" si="118"/>
        <v>-0.23238054607508532</v>
      </c>
      <c r="AX97" s="42">
        <f t="shared" si="119"/>
        <v>-0.25626624193142761</v>
      </c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</row>
    <row r="98" spans="1:62" s="2" customFormat="1" x14ac:dyDescent="0.35">
      <c r="A98" s="30" t="s">
        <v>98</v>
      </c>
      <c r="B98" s="30" t="s">
        <v>86</v>
      </c>
      <c r="C98" s="31">
        <v>9231</v>
      </c>
      <c r="D98" s="31">
        <v>10024</v>
      </c>
      <c r="E98" s="31">
        <v>10494</v>
      </c>
      <c r="F98" s="31">
        <v>11751</v>
      </c>
      <c r="G98" s="31">
        <v>12783</v>
      </c>
      <c r="H98" s="31">
        <v>21979</v>
      </c>
      <c r="I98" s="31">
        <v>37577</v>
      </c>
      <c r="J98" s="31">
        <v>27950</v>
      </c>
      <c r="K98" s="31">
        <v>14450</v>
      </c>
      <c r="L98" s="31">
        <v>16024</v>
      </c>
      <c r="M98" s="31">
        <v>12477</v>
      </c>
      <c r="N98" s="31">
        <v>13231</v>
      </c>
      <c r="O98" s="31">
        <v>12291</v>
      </c>
      <c r="P98" s="31">
        <v>9488</v>
      </c>
      <c r="Q98" s="31">
        <v>10192</v>
      </c>
      <c r="R98" s="31">
        <v>13887</v>
      </c>
      <c r="S98" s="31">
        <v>14291</v>
      </c>
      <c r="T98" s="31">
        <v>29329</v>
      </c>
      <c r="U98" s="31">
        <v>38046</v>
      </c>
      <c r="V98" s="31">
        <v>31486</v>
      </c>
      <c r="W98" s="31">
        <v>13652</v>
      </c>
      <c r="X98" s="31">
        <v>10491</v>
      </c>
      <c r="Y98" s="31">
        <v>8802</v>
      </c>
      <c r="Z98" s="31">
        <v>11173</v>
      </c>
      <c r="AA98" s="21">
        <f t="shared" si="120"/>
        <v>3060</v>
      </c>
      <c r="AB98" s="21">
        <f t="shared" si="98"/>
        <v>-536</v>
      </c>
      <c r="AC98" s="21">
        <f t="shared" si="99"/>
        <v>-302</v>
      </c>
      <c r="AD98" s="21">
        <f t="shared" si="100"/>
        <v>2136</v>
      </c>
      <c r="AE98" s="21">
        <f t="shared" si="101"/>
        <v>1508</v>
      </c>
      <c r="AF98" s="21">
        <f t="shared" si="102"/>
        <v>7350</v>
      </c>
      <c r="AG98" s="21">
        <f t="shared" si="103"/>
        <v>469</v>
      </c>
      <c r="AH98" s="21">
        <f t="shared" si="104"/>
        <v>3536</v>
      </c>
      <c r="AI98" s="21">
        <f t="shared" si="105"/>
        <v>-798</v>
      </c>
      <c r="AJ98" s="21">
        <f t="shared" si="106"/>
        <v>-5533</v>
      </c>
      <c r="AK98" s="21">
        <f t="shared" si="107"/>
        <v>-3675</v>
      </c>
      <c r="AL98" s="21">
        <f t="shared" si="108"/>
        <v>-2058</v>
      </c>
      <c r="AM98" s="42">
        <f t="shared" si="121"/>
        <v>0.33149171270718231</v>
      </c>
      <c r="AN98" s="42">
        <f t="shared" si="109"/>
        <v>-5.3471667996807665E-2</v>
      </c>
      <c r="AO98" s="42">
        <f t="shared" si="110"/>
        <v>-2.8778349533066513E-2</v>
      </c>
      <c r="AP98" s="42">
        <f t="shared" si="111"/>
        <v>0.18177176410518253</v>
      </c>
      <c r="AQ98" s="42">
        <f t="shared" si="112"/>
        <v>0.11796917781428459</v>
      </c>
      <c r="AR98" s="42">
        <f t="shared" si="113"/>
        <v>0.33441011874971566</v>
      </c>
      <c r="AS98" s="42">
        <f t="shared" si="114"/>
        <v>1.2481038933390106E-2</v>
      </c>
      <c r="AT98" s="42">
        <f t="shared" si="115"/>
        <v>0.12651162790697673</v>
      </c>
      <c r="AU98" s="42">
        <f t="shared" si="116"/>
        <v>-5.5224913494809687E-2</v>
      </c>
      <c r="AV98" s="42">
        <f t="shared" si="117"/>
        <v>-0.34529455816275589</v>
      </c>
      <c r="AW98" s="42">
        <f t="shared" si="118"/>
        <v>-0.29454195720125032</v>
      </c>
      <c r="AX98" s="42">
        <f t="shared" si="119"/>
        <v>-0.15554379865467463</v>
      </c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</row>
    <row r="99" spans="1:62" s="2" customFormat="1" x14ac:dyDescent="0.35">
      <c r="A99" s="30" t="s">
        <v>100</v>
      </c>
      <c r="B99" s="30" t="s">
        <v>88</v>
      </c>
      <c r="C99" s="31">
        <v>9111</v>
      </c>
      <c r="D99" s="31">
        <v>11981</v>
      </c>
      <c r="E99" s="31">
        <v>6749</v>
      </c>
      <c r="F99" s="31">
        <v>5948</v>
      </c>
      <c r="G99" s="31">
        <v>8083</v>
      </c>
      <c r="H99" s="31">
        <v>18663</v>
      </c>
      <c r="I99" s="31">
        <v>23345</v>
      </c>
      <c r="J99" s="31">
        <v>22690</v>
      </c>
      <c r="K99" s="31">
        <v>7371</v>
      </c>
      <c r="L99" s="31">
        <v>7646</v>
      </c>
      <c r="M99" s="31">
        <v>7361</v>
      </c>
      <c r="N99" s="31">
        <v>11169</v>
      </c>
      <c r="O99" s="31">
        <v>15434</v>
      </c>
      <c r="P99" s="31">
        <v>15816</v>
      </c>
      <c r="Q99" s="31">
        <v>11145</v>
      </c>
      <c r="R99" s="31">
        <v>9033</v>
      </c>
      <c r="S99" s="31">
        <v>10196</v>
      </c>
      <c r="T99" s="31">
        <v>20482</v>
      </c>
      <c r="U99" s="31">
        <v>33506</v>
      </c>
      <c r="V99" s="31">
        <v>26788</v>
      </c>
      <c r="W99" s="31">
        <v>10028</v>
      </c>
      <c r="X99" s="31">
        <v>9695</v>
      </c>
      <c r="Y99" s="31">
        <v>7224</v>
      </c>
      <c r="Z99" s="31">
        <v>12938</v>
      </c>
      <c r="AA99" s="21">
        <f t="shared" si="120"/>
        <v>6323</v>
      </c>
      <c r="AB99" s="21">
        <f t="shared" si="98"/>
        <v>3835</v>
      </c>
      <c r="AC99" s="21">
        <f t="shared" si="99"/>
        <v>4396</v>
      </c>
      <c r="AD99" s="21">
        <f t="shared" si="100"/>
        <v>3085</v>
      </c>
      <c r="AE99" s="21">
        <f t="shared" si="101"/>
        <v>2113</v>
      </c>
      <c r="AF99" s="21">
        <f t="shared" si="102"/>
        <v>1819</v>
      </c>
      <c r="AG99" s="21">
        <f t="shared" si="103"/>
        <v>10161</v>
      </c>
      <c r="AH99" s="21">
        <f t="shared" si="104"/>
        <v>4098</v>
      </c>
      <c r="AI99" s="21">
        <f t="shared" si="105"/>
        <v>2657</v>
      </c>
      <c r="AJ99" s="21">
        <f t="shared" si="106"/>
        <v>2049</v>
      </c>
      <c r="AK99" s="21">
        <f t="shared" si="107"/>
        <v>-137</v>
      </c>
      <c r="AL99" s="21">
        <f t="shared" si="108"/>
        <v>1769</v>
      </c>
      <c r="AM99" s="42">
        <f t="shared" si="121"/>
        <v>0.69399626824717375</v>
      </c>
      <c r="AN99" s="42">
        <f t="shared" si="109"/>
        <v>0.3200901427259828</v>
      </c>
      <c r="AO99" s="42">
        <f t="shared" si="110"/>
        <v>0.65135575640835675</v>
      </c>
      <c r="AP99" s="42">
        <f t="shared" si="111"/>
        <v>0.5186617350369872</v>
      </c>
      <c r="AQ99" s="42">
        <f t="shared" si="112"/>
        <v>0.26141284176667079</v>
      </c>
      <c r="AR99" s="42">
        <f t="shared" si="113"/>
        <v>9.7465573594813268E-2</v>
      </c>
      <c r="AS99" s="42">
        <f t="shared" si="114"/>
        <v>0.4352538016705933</v>
      </c>
      <c r="AT99" s="42">
        <f t="shared" si="115"/>
        <v>0.18060819744380785</v>
      </c>
      <c r="AU99" s="42">
        <f t="shared" si="116"/>
        <v>0.36046669380002716</v>
      </c>
      <c r="AV99" s="42">
        <f t="shared" si="117"/>
        <v>0.26798325922050747</v>
      </c>
      <c r="AW99" s="42">
        <f t="shared" si="118"/>
        <v>-1.8611601684553728E-2</v>
      </c>
      <c r="AX99" s="42">
        <f t="shared" si="119"/>
        <v>0.15838481511325991</v>
      </c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</row>
    <row r="100" spans="1:62" s="2" customFormat="1" x14ac:dyDescent="0.35">
      <c r="A100" s="30" t="s">
        <v>109</v>
      </c>
      <c r="B100" s="30" t="s">
        <v>93</v>
      </c>
      <c r="C100" s="31">
        <v>10487</v>
      </c>
      <c r="D100" s="31">
        <v>12514</v>
      </c>
      <c r="E100" s="31">
        <v>11848</v>
      </c>
      <c r="F100" s="31">
        <v>10899</v>
      </c>
      <c r="G100" s="31">
        <v>12683</v>
      </c>
      <c r="H100" s="31">
        <v>22297</v>
      </c>
      <c r="I100" s="31">
        <v>29219</v>
      </c>
      <c r="J100" s="31">
        <v>25861</v>
      </c>
      <c r="K100" s="31">
        <v>11119</v>
      </c>
      <c r="L100" s="31">
        <v>12683</v>
      </c>
      <c r="M100" s="31">
        <v>13137</v>
      </c>
      <c r="N100" s="31">
        <v>12735</v>
      </c>
      <c r="O100" s="31">
        <v>9940</v>
      </c>
      <c r="P100" s="31">
        <v>12814</v>
      </c>
      <c r="Q100" s="31">
        <v>10027</v>
      </c>
      <c r="R100" s="31">
        <v>10646</v>
      </c>
      <c r="S100" s="31">
        <v>11798</v>
      </c>
      <c r="T100" s="31">
        <v>16559</v>
      </c>
      <c r="U100" s="31">
        <v>29784</v>
      </c>
      <c r="V100" s="31">
        <v>25395</v>
      </c>
      <c r="W100" s="31">
        <v>14118</v>
      </c>
      <c r="X100" s="31">
        <v>13703</v>
      </c>
      <c r="Y100" s="31">
        <v>11549</v>
      </c>
      <c r="Z100" s="31">
        <v>11700</v>
      </c>
      <c r="AA100" s="21">
        <f t="shared" si="120"/>
        <v>-547</v>
      </c>
      <c r="AB100" s="21">
        <f t="shared" si="98"/>
        <v>300</v>
      </c>
      <c r="AC100" s="21">
        <f t="shared" si="99"/>
        <v>-1821</v>
      </c>
      <c r="AD100" s="21">
        <f t="shared" si="100"/>
        <v>-253</v>
      </c>
      <c r="AE100" s="21">
        <f t="shared" si="101"/>
        <v>-885</v>
      </c>
      <c r="AF100" s="21">
        <f t="shared" si="102"/>
        <v>-5738</v>
      </c>
      <c r="AG100" s="21">
        <f t="shared" si="103"/>
        <v>565</v>
      </c>
      <c r="AH100" s="21">
        <f t="shared" si="104"/>
        <v>-466</v>
      </c>
      <c r="AI100" s="21">
        <f t="shared" si="105"/>
        <v>2999</v>
      </c>
      <c r="AJ100" s="21">
        <f t="shared" si="106"/>
        <v>1020</v>
      </c>
      <c r="AK100" s="21">
        <f t="shared" si="107"/>
        <v>-1588</v>
      </c>
      <c r="AL100" s="21">
        <f t="shared" si="108"/>
        <v>-1035</v>
      </c>
      <c r="AM100" s="42">
        <f t="shared" si="121"/>
        <v>-5.2159816916181941E-2</v>
      </c>
      <c r="AN100" s="42">
        <f t="shared" si="109"/>
        <v>2.3973150071919452E-2</v>
      </c>
      <c r="AO100" s="42">
        <f t="shared" si="110"/>
        <v>-0.1536968264686023</v>
      </c>
      <c r="AP100" s="42">
        <f t="shared" si="111"/>
        <v>-2.3213138820075235E-2</v>
      </c>
      <c r="AQ100" s="42">
        <f t="shared" si="112"/>
        <v>-6.9778443585902392E-2</v>
      </c>
      <c r="AR100" s="42">
        <f t="shared" si="113"/>
        <v>-0.25734403731443695</v>
      </c>
      <c r="AS100" s="42">
        <f t="shared" si="114"/>
        <v>1.9336732947739483E-2</v>
      </c>
      <c r="AT100" s="42">
        <f t="shared" si="115"/>
        <v>-1.8019411469007384E-2</v>
      </c>
      <c r="AU100" s="42">
        <f t="shared" si="116"/>
        <v>0.26971849986509577</v>
      </c>
      <c r="AV100" s="42">
        <f t="shared" si="117"/>
        <v>8.0422612946463773E-2</v>
      </c>
      <c r="AW100" s="42">
        <f t="shared" si="118"/>
        <v>-0.12087995737230722</v>
      </c>
      <c r="AX100" s="42">
        <f t="shared" si="119"/>
        <v>-8.1272084805653705E-2</v>
      </c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</row>
    <row r="101" spans="1:62" s="2" customFormat="1" x14ac:dyDescent="0.35">
      <c r="A101" s="30" t="s">
        <v>99</v>
      </c>
      <c r="B101" s="30" t="s">
        <v>94</v>
      </c>
      <c r="C101" s="31">
        <v>8674</v>
      </c>
      <c r="D101" s="31">
        <v>11235</v>
      </c>
      <c r="E101" s="31">
        <v>11979</v>
      </c>
      <c r="F101" s="31">
        <v>12146</v>
      </c>
      <c r="G101" s="31">
        <v>11133</v>
      </c>
      <c r="H101" s="31">
        <v>18041</v>
      </c>
      <c r="I101" s="31">
        <v>25238</v>
      </c>
      <c r="J101" s="31">
        <v>26876</v>
      </c>
      <c r="K101" s="31">
        <v>11806</v>
      </c>
      <c r="L101" s="31">
        <v>12743</v>
      </c>
      <c r="M101" s="31">
        <v>11193</v>
      </c>
      <c r="N101" s="31">
        <v>11133</v>
      </c>
      <c r="O101" s="31">
        <v>11178</v>
      </c>
      <c r="P101" s="31">
        <v>10177</v>
      </c>
      <c r="Q101" s="31">
        <v>9467</v>
      </c>
      <c r="R101" s="31">
        <v>10041</v>
      </c>
      <c r="S101" s="31">
        <v>9075</v>
      </c>
      <c r="T101" s="31">
        <v>16442</v>
      </c>
      <c r="U101" s="31">
        <v>41643</v>
      </c>
      <c r="V101" s="31">
        <v>25965</v>
      </c>
      <c r="W101" s="31">
        <v>10865</v>
      </c>
      <c r="X101" s="31">
        <v>11113</v>
      </c>
      <c r="Y101" s="31">
        <v>10724</v>
      </c>
      <c r="Z101" s="31">
        <v>11098</v>
      </c>
      <c r="AA101" s="21">
        <f t="shared" si="120"/>
        <v>2504</v>
      </c>
      <c r="AB101" s="21">
        <f t="shared" si="98"/>
        <v>-1058</v>
      </c>
      <c r="AC101" s="21">
        <f t="shared" si="99"/>
        <v>-2512</v>
      </c>
      <c r="AD101" s="21">
        <f t="shared" si="100"/>
        <v>-2105</v>
      </c>
      <c r="AE101" s="21">
        <f t="shared" si="101"/>
        <v>-2058</v>
      </c>
      <c r="AF101" s="21">
        <f t="shared" si="102"/>
        <v>-1599</v>
      </c>
      <c r="AG101" s="21">
        <f t="shared" si="103"/>
        <v>16405</v>
      </c>
      <c r="AH101" s="21">
        <f t="shared" si="104"/>
        <v>-911</v>
      </c>
      <c r="AI101" s="21">
        <f t="shared" si="105"/>
        <v>-941</v>
      </c>
      <c r="AJ101" s="21">
        <f t="shared" si="106"/>
        <v>-1630</v>
      </c>
      <c r="AK101" s="21">
        <f t="shared" si="107"/>
        <v>-469</v>
      </c>
      <c r="AL101" s="21">
        <f t="shared" si="108"/>
        <v>-35</v>
      </c>
      <c r="AM101" s="42">
        <f t="shared" si="121"/>
        <v>0.28867881023749137</v>
      </c>
      <c r="AN101" s="42">
        <f t="shared" si="109"/>
        <v>-9.4170004450378278E-2</v>
      </c>
      <c r="AO101" s="42">
        <f t="shared" si="110"/>
        <v>-0.2097003088738626</v>
      </c>
      <c r="AP101" s="42">
        <f t="shared" si="111"/>
        <v>-0.17330808496624403</v>
      </c>
      <c r="AQ101" s="42">
        <f t="shared" si="112"/>
        <v>-0.1848558340070062</v>
      </c>
      <c r="AR101" s="42">
        <f t="shared" si="113"/>
        <v>-8.8631450584779115E-2</v>
      </c>
      <c r="AS101" s="42">
        <f t="shared" si="114"/>
        <v>0.65001188683730882</v>
      </c>
      <c r="AT101" s="42">
        <f t="shared" si="115"/>
        <v>-3.3896413156719749E-2</v>
      </c>
      <c r="AU101" s="42">
        <f t="shared" si="116"/>
        <v>-7.9705234626461119E-2</v>
      </c>
      <c r="AV101" s="42">
        <f t="shared" si="117"/>
        <v>-0.12791336419995292</v>
      </c>
      <c r="AW101" s="42">
        <f t="shared" si="118"/>
        <v>-4.1901188242651655E-2</v>
      </c>
      <c r="AX101" s="42">
        <f t="shared" si="119"/>
        <v>-3.1438067007994253E-3</v>
      </c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</row>
    <row r="102" spans="1:62" s="2" customFormat="1" x14ac:dyDescent="0.35">
      <c r="A102" s="30" t="s">
        <v>102</v>
      </c>
      <c r="B102" s="30" t="s">
        <v>82</v>
      </c>
      <c r="C102" s="31">
        <v>3778</v>
      </c>
      <c r="D102" s="31">
        <v>5379</v>
      </c>
      <c r="E102" s="31">
        <v>6238</v>
      </c>
      <c r="F102" s="31">
        <v>6599</v>
      </c>
      <c r="G102" s="31">
        <v>7355</v>
      </c>
      <c r="H102" s="31">
        <v>12305</v>
      </c>
      <c r="I102" s="31">
        <v>21556</v>
      </c>
      <c r="J102" s="31">
        <v>19348</v>
      </c>
      <c r="K102" s="31">
        <v>7519</v>
      </c>
      <c r="L102" s="31">
        <v>7225</v>
      </c>
      <c r="M102" s="31">
        <v>7487</v>
      </c>
      <c r="N102" s="31">
        <v>7268</v>
      </c>
      <c r="O102" s="31">
        <v>4634</v>
      </c>
      <c r="P102" s="31">
        <v>6569</v>
      </c>
      <c r="Q102" s="31">
        <v>7206</v>
      </c>
      <c r="R102" s="31">
        <v>8939</v>
      </c>
      <c r="S102" s="31">
        <v>7307</v>
      </c>
      <c r="T102" s="31">
        <v>14988</v>
      </c>
      <c r="U102" s="31">
        <v>24488</v>
      </c>
      <c r="V102" s="31">
        <v>21926</v>
      </c>
      <c r="W102" s="31">
        <v>8730</v>
      </c>
      <c r="X102" s="31">
        <v>8564</v>
      </c>
      <c r="Y102" s="31">
        <v>6542</v>
      </c>
      <c r="Z102" s="31">
        <v>8235</v>
      </c>
      <c r="AA102" s="21">
        <f t="shared" si="120"/>
        <v>856</v>
      </c>
      <c r="AB102" s="21">
        <f t="shared" si="98"/>
        <v>1190</v>
      </c>
      <c r="AC102" s="21">
        <f t="shared" si="99"/>
        <v>968</v>
      </c>
      <c r="AD102" s="21">
        <f t="shared" si="100"/>
        <v>2340</v>
      </c>
      <c r="AE102" s="21">
        <f t="shared" si="101"/>
        <v>-48</v>
      </c>
      <c r="AF102" s="21">
        <f t="shared" si="102"/>
        <v>2683</v>
      </c>
      <c r="AG102" s="21">
        <f t="shared" si="103"/>
        <v>2932</v>
      </c>
      <c r="AH102" s="21">
        <f t="shared" si="104"/>
        <v>2578</v>
      </c>
      <c r="AI102" s="21">
        <f t="shared" si="105"/>
        <v>1211</v>
      </c>
      <c r="AJ102" s="21">
        <f t="shared" si="106"/>
        <v>1339</v>
      </c>
      <c r="AK102" s="21">
        <f t="shared" si="107"/>
        <v>-945</v>
      </c>
      <c r="AL102" s="21">
        <f t="shared" si="108"/>
        <v>967</v>
      </c>
      <c r="AM102" s="42">
        <f t="shared" si="121"/>
        <v>0.22657490735839067</v>
      </c>
      <c r="AN102" s="42">
        <f t="shared" si="109"/>
        <v>0.22123071202825803</v>
      </c>
      <c r="AO102" s="42">
        <f t="shared" si="110"/>
        <v>0.15517794164796408</v>
      </c>
      <c r="AP102" s="42">
        <f t="shared" si="111"/>
        <v>0.35459918169419608</v>
      </c>
      <c r="AQ102" s="42">
        <f t="shared" si="112"/>
        <v>-6.5261726716519374E-3</v>
      </c>
      <c r="AR102" s="42">
        <f t="shared" si="113"/>
        <v>0.2180414465664364</v>
      </c>
      <c r="AS102" s="42">
        <f t="shared" si="114"/>
        <v>0.13601781406568936</v>
      </c>
      <c r="AT102" s="42">
        <f t="shared" si="115"/>
        <v>0.13324374612363035</v>
      </c>
      <c r="AU102" s="42">
        <f t="shared" si="116"/>
        <v>0.16105865141641176</v>
      </c>
      <c r="AV102" s="42">
        <f t="shared" si="117"/>
        <v>0.18532871972318338</v>
      </c>
      <c r="AW102" s="42">
        <f t="shared" si="118"/>
        <v>-0.12621877921731001</v>
      </c>
      <c r="AX102" s="42">
        <f t="shared" si="119"/>
        <v>0.13304898183819483</v>
      </c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</row>
    <row r="103" spans="1:62" s="2" customFormat="1" x14ac:dyDescent="0.35">
      <c r="A103" s="30" t="s">
        <v>101</v>
      </c>
      <c r="B103" s="30" t="s">
        <v>90</v>
      </c>
      <c r="C103" s="31">
        <v>7811</v>
      </c>
      <c r="D103" s="31">
        <v>8722</v>
      </c>
      <c r="E103" s="31">
        <v>8528</v>
      </c>
      <c r="F103" s="31">
        <v>8000</v>
      </c>
      <c r="G103" s="31">
        <v>9621</v>
      </c>
      <c r="H103" s="31">
        <v>16222</v>
      </c>
      <c r="I103" s="31">
        <v>22732</v>
      </c>
      <c r="J103" s="31">
        <v>23000</v>
      </c>
      <c r="K103" s="31">
        <v>8880</v>
      </c>
      <c r="L103" s="31">
        <v>10345</v>
      </c>
      <c r="M103" s="31">
        <v>9457</v>
      </c>
      <c r="N103" s="31">
        <v>9578</v>
      </c>
      <c r="O103" s="31">
        <v>6857</v>
      </c>
      <c r="P103" s="32">
        <v>8424</v>
      </c>
      <c r="Q103" s="31">
        <v>8462</v>
      </c>
      <c r="R103" s="31">
        <v>8117</v>
      </c>
      <c r="S103" s="31">
        <v>9048</v>
      </c>
      <c r="T103" s="31">
        <v>14929</v>
      </c>
      <c r="U103" s="31">
        <v>19401</v>
      </c>
      <c r="V103" s="31">
        <v>18850</v>
      </c>
      <c r="W103" s="31">
        <v>8984</v>
      </c>
      <c r="X103" s="31">
        <v>8882</v>
      </c>
      <c r="Y103" s="31">
        <v>7362</v>
      </c>
      <c r="Z103" s="31">
        <v>7592</v>
      </c>
      <c r="AA103" s="21">
        <f t="shared" si="120"/>
        <v>-954</v>
      </c>
      <c r="AB103" s="21">
        <f t="shared" si="98"/>
        <v>-298</v>
      </c>
      <c r="AC103" s="21">
        <f t="shared" si="99"/>
        <v>-66</v>
      </c>
      <c r="AD103" s="21">
        <f t="shared" si="100"/>
        <v>117</v>
      </c>
      <c r="AE103" s="21">
        <f t="shared" si="101"/>
        <v>-573</v>
      </c>
      <c r="AF103" s="21">
        <f t="shared" si="102"/>
        <v>-1293</v>
      </c>
      <c r="AG103" s="21">
        <f t="shared" si="103"/>
        <v>-3331</v>
      </c>
      <c r="AH103" s="21">
        <f t="shared" si="104"/>
        <v>-4150</v>
      </c>
      <c r="AI103" s="21">
        <f t="shared" si="105"/>
        <v>104</v>
      </c>
      <c r="AJ103" s="21">
        <f t="shared" si="106"/>
        <v>-1463</v>
      </c>
      <c r="AK103" s="21">
        <f t="shared" si="107"/>
        <v>-2095</v>
      </c>
      <c r="AL103" s="21">
        <f t="shared" si="108"/>
        <v>-1986</v>
      </c>
      <c r="AM103" s="42">
        <f t="shared" si="121"/>
        <v>-0.12213545000640123</v>
      </c>
      <c r="AN103" s="42">
        <f t="shared" si="109"/>
        <v>-3.4166475578995645E-2</v>
      </c>
      <c r="AO103" s="42">
        <f t="shared" si="110"/>
        <v>-7.7392120075046901E-3</v>
      </c>
      <c r="AP103" s="42">
        <f t="shared" si="111"/>
        <v>1.4625000000000001E-2</v>
      </c>
      <c r="AQ103" s="42">
        <f t="shared" si="112"/>
        <v>-5.955721858434674E-2</v>
      </c>
      <c r="AR103" s="42">
        <f t="shared" si="113"/>
        <v>-7.970657132289484E-2</v>
      </c>
      <c r="AS103" s="42">
        <f t="shared" si="114"/>
        <v>-0.14653352102762626</v>
      </c>
      <c r="AT103" s="42">
        <f t="shared" si="115"/>
        <v>-0.18043478260869567</v>
      </c>
      <c r="AU103" s="42">
        <f t="shared" si="116"/>
        <v>1.1711711711711712E-2</v>
      </c>
      <c r="AV103" s="42">
        <f t="shared" si="117"/>
        <v>-0.14142097631706138</v>
      </c>
      <c r="AW103" s="42">
        <f t="shared" si="118"/>
        <v>-0.22152902611821931</v>
      </c>
      <c r="AX103" s="42">
        <f t="shared" si="119"/>
        <v>-0.20735017749008144</v>
      </c>
      <c r="AY103" s="40"/>
      <c r="AZ103" s="41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</row>
    <row r="104" spans="1:62" s="2" customFormat="1" x14ac:dyDescent="0.35">
      <c r="A104" s="30" t="s">
        <v>103</v>
      </c>
      <c r="B104" s="30" t="s">
        <v>89</v>
      </c>
      <c r="C104" s="31">
        <v>3423</v>
      </c>
      <c r="D104" s="31">
        <v>3066</v>
      </c>
      <c r="E104" s="31">
        <v>3405</v>
      </c>
      <c r="F104" s="31">
        <v>3819</v>
      </c>
      <c r="G104" s="31">
        <v>4927</v>
      </c>
      <c r="H104" s="31">
        <v>9261</v>
      </c>
      <c r="I104" s="31">
        <v>17462</v>
      </c>
      <c r="J104" s="31">
        <v>14308</v>
      </c>
      <c r="K104" s="31">
        <v>4877</v>
      </c>
      <c r="L104" s="31">
        <v>4864</v>
      </c>
      <c r="M104" s="31">
        <v>4674</v>
      </c>
      <c r="N104" s="31">
        <v>3789</v>
      </c>
      <c r="O104" s="31">
        <v>3729</v>
      </c>
      <c r="P104" s="31">
        <v>3934</v>
      </c>
      <c r="Q104" s="31">
        <v>4607</v>
      </c>
      <c r="R104" s="31">
        <v>5570</v>
      </c>
      <c r="S104" s="31">
        <v>5813</v>
      </c>
      <c r="T104" s="31">
        <v>9324</v>
      </c>
      <c r="U104" s="31">
        <v>13956</v>
      </c>
      <c r="V104" s="31">
        <v>12112</v>
      </c>
      <c r="W104" s="31">
        <v>5646</v>
      </c>
      <c r="X104" s="31">
        <v>4930</v>
      </c>
      <c r="Y104" s="31">
        <v>3988</v>
      </c>
      <c r="Z104" s="31">
        <v>3967</v>
      </c>
      <c r="AA104" s="21">
        <f t="shared" si="120"/>
        <v>306</v>
      </c>
      <c r="AB104" s="21">
        <f t="shared" si="98"/>
        <v>868</v>
      </c>
      <c r="AC104" s="21">
        <f t="shared" si="99"/>
        <v>1202</v>
      </c>
      <c r="AD104" s="21">
        <f t="shared" si="100"/>
        <v>1751</v>
      </c>
      <c r="AE104" s="21">
        <f t="shared" si="101"/>
        <v>886</v>
      </c>
      <c r="AF104" s="21">
        <f t="shared" si="102"/>
        <v>63</v>
      </c>
      <c r="AG104" s="21">
        <f t="shared" si="103"/>
        <v>-3506</v>
      </c>
      <c r="AH104" s="21">
        <f t="shared" si="104"/>
        <v>-2196</v>
      </c>
      <c r="AI104" s="21">
        <f t="shared" si="105"/>
        <v>769</v>
      </c>
      <c r="AJ104" s="21">
        <f t="shared" si="106"/>
        <v>66</v>
      </c>
      <c r="AK104" s="21">
        <f t="shared" si="107"/>
        <v>-686</v>
      </c>
      <c r="AL104" s="21">
        <f t="shared" si="108"/>
        <v>178</v>
      </c>
      <c r="AM104" s="42">
        <f t="shared" si="121"/>
        <v>8.9395267309377732E-2</v>
      </c>
      <c r="AN104" s="42">
        <f t="shared" si="109"/>
        <v>0.28310502283105021</v>
      </c>
      <c r="AO104" s="42">
        <f t="shared" si="110"/>
        <v>0.35301027900146842</v>
      </c>
      <c r="AP104" s="42">
        <f t="shared" si="111"/>
        <v>0.45849698874050798</v>
      </c>
      <c r="AQ104" s="42">
        <f t="shared" si="112"/>
        <v>0.17982545159326163</v>
      </c>
      <c r="AR104" s="42">
        <f t="shared" si="113"/>
        <v>6.8027210884353739E-3</v>
      </c>
      <c r="AS104" s="42">
        <f t="shared" si="114"/>
        <v>-0.2007788340396289</v>
      </c>
      <c r="AT104" s="42">
        <f t="shared" si="115"/>
        <v>-0.15348057031031589</v>
      </c>
      <c r="AU104" s="42">
        <f t="shared" si="116"/>
        <v>0.15767890096370721</v>
      </c>
      <c r="AV104" s="42">
        <f t="shared" si="117"/>
        <v>1.3569078947368422E-2</v>
      </c>
      <c r="AW104" s="42">
        <f t="shared" si="118"/>
        <v>-0.1467693624304664</v>
      </c>
      <c r="AX104" s="42">
        <f t="shared" si="119"/>
        <v>4.6978094484032729E-2</v>
      </c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</row>
    <row r="105" spans="1:62" s="2" customFormat="1" x14ac:dyDescent="0.35">
      <c r="A105" s="30" t="s">
        <v>104</v>
      </c>
      <c r="B105" s="30" t="s">
        <v>81</v>
      </c>
      <c r="C105" s="31">
        <v>2410</v>
      </c>
      <c r="D105" s="31">
        <v>2202</v>
      </c>
      <c r="E105" s="31">
        <v>2093</v>
      </c>
      <c r="F105" s="31">
        <v>1750</v>
      </c>
      <c r="G105" s="31">
        <v>2769</v>
      </c>
      <c r="H105" s="31">
        <v>4981</v>
      </c>
      <c r="I105" s="31">
        <v>5298</v>
      </c>
      <c r="J105" s="31">
        <v>7677</v>
      </c>
      <c r="K105" s="31">
        <v>3431</v>
      </c>
      <c r="L105" s="31">
        <v>2535</v>
      </c>
      <c r="M105" s="31">
        <v>2261</v>
      </c>
      <c r="N105" s="31">
        <v>2068</v>
      </c>
      <c r="O105" s="31">
        <v>3128</v>
      </c>
      <c r="P105" s="31">
        <v>3291</v>
      </c>
      <c r="Q105" s="31">
        <v>2523</v>
      </c>
      <c r="R105" s="31">
        <v>2189</v>
      </c>
      <c r="S105" s="31">
        <v>4854</v>
      </c>
      <c r="T105" s="31">
        <v>5556</v>
      </c>
      <c r="U105" s="31">
        <v>7586</v>
      </c>
      <c r="V105" s="31">
        <v>9409</v>
      </c>
      <c r="W105" s="31">
        <v>3962</v>
      </c>
      <c r="X105" s="31">
        <v>3707</v>
      </c>
      <c r="Y105" s="31">
        <v>3792</v>
      </c>
      <c r="Z105" s="31">
        <v>4017</v>
      </c>
      <c r="AA105" s="21">
        <f t="shared" si="120"/>
        <v>718</v>
      </c>
      <c r="AB105" s="21">
        <f t="shared" si="98"/>
        <v>1089</v>
      </c>
      <c r="AC105" s="21">
        <f t="shared" si="99"/>
        <v>430</v>
      </c>
      <c r="AD105" s="21">
        <f t="shared" si="100"/>
        <v>439</v>
      </c>
      <c r="AE105" s="21">
        <f t="shared" si="101"/>
        <v>2085</v>
      </c>
      <c r="AF105" s="21">
        <f t="shared" si="102"/>
        <v>575</v>
      </c>
      <c r="AG105" s="21">
        <f t="shared" si="103"/>
        <v>2288</v>
      </c>
      <c r="AH105" s="21">
        <f t="shared" si="104"/>
        <v>1732</v>
      </c>
      <c r="AI105" s="21">
        <f t="shared" si="105"/>
        <v>531</v>
      </c>
      <c r="AJ105" s="21">
        <f t="shared" si="106"/>
        <v>1172</v>
      </c>
      <c r="AK105" s="21">
        <f t="shared" si="107"/>
        <v>1531</v>
      </c>
      <c r="AL105" s="21">
        <f t="shared" si="108"/>
        <v>1949</v>
      </c>
      <c r="AM105" s="42">
        <f t="shared" si="121"/>
        <v>0.2979253112033195</v>
      </c>
      <c r="AN105" s="42">
        <f t="shared" si="109"/>
        <v>0.49455040871934602</v>
      </c>
      <c r="AO105" s="42">
        <f t="shared" si="110"/>
        <v>0.20544672718585763</v>
      </c>
      <c r="AP105" s="42">
        <f t="shared" si="111"/>
        <v>0.25085714285714283</v>
      </c>
      <c r="AQ105" s="42">
        <f t="shared" si="112"/>
        <v>0.75297941495124598</v>
      </c>
      <c r="AR105" s="42">
        <f t="shared" si="113"/>
        <v>0.11543866693435054</v>
      </c>
      <c r="AS105" s="42">
        <f t="shared" si="114"/>
        <v>0.43186107965269915</v>
      </c>
      <c r="AT105" s="42">
        <f t="shared" si="115"/>
        <v>0.22560896183404977</v>
      </c>
      <c r="AU105" s="42">
        <f t="shared" si="116"/>
        <v>0.15476537452637715</v>
      </c>
      <c r="AV105" s="42">
        <f t="shared" si="117"/>
        <v>0.46232741617357004</v>
      </c>
      <c r="AW105" s="42">
        <f t="shared" si="118"/>
        <v>0.67713401149933661</v>
      </c>
      <c r="AX105" s="42">
        <f t="shared" si="119"/>
        <v>0.94245647969052226</v>
      </c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</row>
    <row r="106" spans="1:62" s="2" customFormat="1" x14ac:dyDescent="0.35">
      <c r="A106" s="30" t="s">
        <v>105</v>
      </c>
      <c r="B106" s="30" t="s">
        <v>78</v>
      </c>
      <c r="C106" s="31">
        <v>1041</v>
      </c>
      <c r="D106" s="31">
        <v>993</v>
      </c>
      <c r="E106" s="31">
        <v>710</v>
      </c>
      <c r="F106" s="31">
        <v>1318</v>
      </c>
      <c r="G106" s="31">
        <v>1792</v>
      </c>
      <c r="H106" s="31">
        <v>4537</v>
      </c>
      <c r="I106" s="31">
        <v>8923</v>
      </c>
      <c r="J106" s="31">
        <v>6667</v>
      </c>
      <c r="K106" s="31">
        <v>1504</v>
      </c>
      <c r="L106" s="31">
        <v>1314</v>
      </c>
      <c r="M106" s="31">
        <v>1467</v>
      </c>
      <c r="N106" s="31">
        <v>963</v>
      </c>
      <c r="O106" s="31">
        <v>1396</v>
      </c>
      <c r="P106" s="32">
        <v>1059</v>
      </c>
      <c r="Q106" s="31">
        <v>1177</v>
      </c>
      <c r="R106" s="31">
        <v>1650</v>
      </c>
      <c r="S106" s="31">
        <v>2803</v>
      </c>
      <c r="T106" s="31">
        <v>6666</v>
      </c>
      <c r="U106" s="31">
        <v>11362</v>
      </c>
      <c r="V106" s="31">
        <v>9216</v>
      </c>
      <c r="W106" s="31">
        <v>3955</v>
      </c>
      <c r="X106" s="31">
        <v>2092</v>
      </c>
      <c r="Y106" s="31">
        <v>1682</v>
      </c>
      <c r="Z106" s="31">
        <v>1333</v>
      </c>
      <c r="AA106" s="21">
        <f t="shared" si="120"/>
        <v>355</v>
      </c>
      <c r="AB106" s="21">
        <f t="shared" si="98"/>
        <v>66</v>
      </c>
      <c r="AC106" s="21">
        <f t="shared" si="99"/>
        <v>467</v>
      </c>
      <c r="AD106" s="21">
        <f t="shared" si="100"/>
        <v>332</v>
      </c>
      <c r="AE106" s="21">
        <f t="shared" si="101"/>
        <v>1011</v>
      </c>
      <c r="AF106" s="21">
        <f t="shared" si="102"/>
        <v>2129</v>
      </c>
      <c r="AG106" s="21">
        <f t="shared" si="103"/>
        <v>2439</v>
      </c>
      <c r="AH106" s="21">
        <f t="shared" si="104"/>
        <v>2549</v>
      </c>
      <c r="AI106" s="21">
        <f t="shared" si="105"/>
        <v>2451</v>
      </c>
      <c r="AJ106" s="21">
        <f t="shared" si="106"/>
        <v>778</v>
      </c>
      <c r="AK106" s="21">
        <f t="shared" si="107"/>
        <v>215</v>
      </c>
      <c r="AL106" s="21">
        <f t="shared" si="108"/>
        <v>370</v>
      </c>
      <c r="AM106" s="42">
        <f t="shared" si="121"/>
        <v>0.34101825168107591</v>
      </c>
      <c r="AN106" s="42">
        <f t="shared" si="109"/>
        <v>6.6465256797583083E-2</v>
      </c>
      <c r="AO106" s="42">
        <f t="shared" si="110"/>
        <v>0.65774647887323945</v>
      </c>
      <c r="AP106" s="42">
        <f t="shared" si="111"/>
        <v>0.25189681335356601</v>
      </c>
      <c r="AQ106" s="42">
        <f t="shared" si="112"/>
        <v>0.5641741071428571</v>
      </c>
      <c r="AR106" s="42">
        <f t="shared" si="113"/>
        <v>0.46925281022702225</v>
      </c>
      <c r="AS106" s="42">
        <f t="shared" si="114"/>
        <v>0.27333856326347639</v>
      </c>
      <c r="AT106" s="42">
        <f t="shared" si="115"/>
        <v>0.38233088345582722</v>
      </c>
      <c r="AU106" s="42">
        <f t="shared" si="116"/>
        <v>1.6296542553191489</v>
      </c>
      <c r="AV106" s="42">
        <f t="shared" si="117"/>
        <v>0.59208523592085238</v>
      </c>
      <c r="AW106" s="42">
        <f t="shared" si="118"/>
        <v>0.1465576005453306</v>
      </c>
      <c r="AX106" s="42">
        <f t="shared" si="119"/>
        <v>0.38421599169262721</v>
      </c>
      <c r="AY106" s="40"/>
      <c r="AZ106" s="41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</row>
    <row r="107" spans="1:62" s="2" customFormat="1" x14ac:dyDescent="0.35">
      <c r="A107" s="30" t="s">
        <v>106</v>
      </c>
      <c r="B107" s="30" t="s">
        <v>83</v>
      </c>
      <c r="C107" s="31">
        <v>1359</v>
      </c>
      <c r="D107" s="31">
        <v>982</v>
      </c>
      <c r="E107" s="31">
        <v>1257</v>
      </c>
      <c r="F107" s="31">
        <v>1262</v>
      </c>
      <c r="G107" s="31">
        <v>2708</v>
      </c>
      <c r="H107" s="31">
        <v>4206</v>
      </c>
      <c r="I107" s="31">
        <v>7595</v>
      </c>
      <c r="J107" s="31">
        <v>7735</v>
      </c>
      <c r="K107" s="31">
        <v>2575</v>
      </c>
      <c r="L107" s="31">
        <v>1853</v>
      </c>
      <c r="M107" s="31">
        <v>1719</v>
      </c>
      <c r="N107" s="31">
        <v>1773</v>
      </c>
      <c r="O107" s="31">
        <v>1150</v>
      </c>
      <c r="P107" s="31">
        <v>2195</v>
      </c>
      <c r="Q107" s="31">
        <v>1787</v>
      </c>
      <c r="R107" s="31">
        <v>1802</v>
      </c>
      <c r="S107" s="31">
        <v>1976</v>
      </c>
      <c r="T107" s="31">
        <v>4996</v>
      </c>
      <c r="U107" s="31">
        <v>7538</v>
      </c>
      <c r="V107" s="31">
        <v>7363</v>
      </c>
      <c r="W107" s="31">
        <v>1565</v>
      </c>
      <c r="X107" s="31">
        <v>1891</v>
      </c>
      <c r="Y107" s="31">
        <v>1331</v>
      </c>
      <c r="Z107" s="31">
        <v>1074</v>
      </c>
      <c r="AA107" s="21">
        <f t="shared" si="120"/>
        <v>-209</v>
      </c>
      <c r="AB107" s="21">
        <f t="shared" si="98"/>
        <v>1213</v>
      </c>
      <c r="AC107" s="21">
        <f t="shared" si="99"/>
        <v>530</v>
      </c>
      <c r="AD107" s="21">
        <f t="shared" si="100"/>
        <v>540</v>
      </c>
      <c r="AE107" s="21">
        <f t="shared" si="101"/>
        <v>-732</v>
      </c>
      <c r="AF107" s="21">
        <f t="shared" si="102"/>
        <v>790</v>
      </c>
      <c r="AG107" s="21">
        <f t="shared" si="103"/>
        <v>-57</v>
      </c>
      <c r="AH107" s="21">
        <f t="shared" si="104"/>
        <v>-372</v>
      </c>
      <c r="AI107" s="21">
        <f t="shared" si="105"/>
        <v>-1010</v>
      </c>
      <c r="AJ107" s="21">
        <f t="shared" si="106"/>
        <v>38</v>
      </c>
      <c r="AK107" s="21">
        <f t="shared" si="107"/>
        <v>-388</v>
      </c>
      <c r="AL107" s="21">
        <f t="shared" si="108"/>
        <v>-699</v>
      </c>
      <c r="AM107" s="42">
        <f t="shared" si="121"/>
        <v>-0.15378955114054452</v>
      </c>
      <c r="AN107" s="42">
        <f t="shared" si="109"/>
        <v>1.2352342158859471</v>
      </c>
      <c r="AO107" s="42">
        <f t="shared" si="110"/>
        <v>0.42163882259347651</v>
      </c>
      <c r="AP107" s="42">
        <f t="shared" si="111"/>
        <v>0.42789223454833597</v>
      </c>
      <c r="AQ107" s="42">
        <f t="shared" si="112"/>
        <v>-0.27031019202363366</v>
      </c>
      <c r="AR107" s="42">
        <f t="shared" si="113"/>
        <v>0.18782691393247741</v>
      </c>
      <c r="AS107" s="42">
        <f t="shared" si="114"/>
        <v>-7.5049374588545097E-3</v>
      </c>
      <c r="AT107" s="42">
        <f t="shared" si="115"/>
        <v>-4.8093083387201037E-2</v>
      </c>
      <c r="AU107" s="42">
        <f t="shared" si="116"/>
        <v>-0.39223300970873787</v>
      </c>
      <c r="AV107" s="42">
        <f t="shared" si="117"/>
        <v>2.0507285483000539E-2</v>
      </c>
      <c r="AW107" s="42">
        <f t="shared" si="118"/>
        <v>-0.22571262361838279</v>
      </c>
      <c r="AX107" s="42">
        <f t="shared" si="119"/>
        <v>-0.39424703891708968</v>
      </c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</row>
    <row r="108" spans="1:62" s="2" customFormat="1" x14ac:dyDescent="0.35">
      <c r="A108" s="30" t="s">
        <v>108</v>
      </c>
      <c r="B108" s="30" t="s">
        <v>80</v>
      </c>
      <c r="C108" s="31">
        <v>984</v>
      </c>
      <c r="D108" s="31">
        <v>1075</v>
      </c>
      <c r="E108" s="31">
        <v>1264</v>
      </c>
      <c r="F108" s="31">
        <v>1635</v>
      </c>
      <c r="G108" s="31">
        <v>1831</v>
      </c>
      <c r="H108" s="31">
        <v>2465</v>
      </c>
      <c r="I108" s="31">
        <v>4437</v>
      </c>
      <c r="J108" s="31">
        <v>3909</v>
      </c>
      <c r="K108" s="31">
        <v>1641</v>
      </c>
      <c r="L108" s="31">
        <v>1620</v>
      </c>
      <c r="M108" s="31">
        <v>1465</v>
      </c>
      <c r="N108" s="31">
        <v>1358</v>
      </c>
      <c r="O108" s="31">
        <v>1729</v>
      </c>
      <c r="P108" s="31">
        <v>1730</v>
      </c>
      <c r="Q108" s="31">
        <v>1647</v>
      </c>
      <c r="R108" s="31">
        <v>1870</v>
      </c>
      <c r="S108" s="31">
        <v>1903</v>
      </c>
      <c r="T108" s="31">
        <v>3591</v>
      </c>
      <c r="U108" s="31">
        <v>5790</v>
      </c>
      <c r="V108" s="31">
        <v>4384</v>
      </c>
      <c r="W108" s="31">
        <v>2328</v>
      </c>
      <c r="X108" s="31">
        <v>2608</v>
      </c>
      <c r="Y108" s="31">
        <v>2067</v>
      </c>
      <c r="Z108" s="31">
        <v>1504</v>
      </c>
      <c r="AA108" s="21">
        <f t="shared" si="120"/>
        <v>745</v>
      </c>
      <c r="AB108" s="21">
        <f t="shared" si="98"/>
        <v>655</v>
      </c>
      <c r="AC108" s="21">
        <f t="shared" si="99"/>
        <v>383</v>
      </c>
      <c r="AD108" s="21">
        <f t="shared" si="100"/>
        <v>235</v>
      </c>
      <c r="AE108" s="21">
        <f t="shared" si="101"/>
        <v>72</v>
      </c>
      <c r="AF108" s="21">
        <f t="shared" si="102"/>
        <v>1126</v>
      </c>
      <c r="AG108" s="21">
        <f t="shared" si="103"/>
        <v>1353</v>
      </c>
      <c r="AH108" s="21">
        <f t="shared" si="104"/>
        <v>475</v>
      </c>
      <c r="AI108" s="21">
        <f t="shared" si="105"/>
        <v>687</v>
      </c>
      <c r="AJ108" s="21">
        <f t="shared" si="106"/>
        <v>988</v>
      </c>
      <c r="AK108" s="21">
        <f t="shared" si="107"/>
        <v>602</v>
      </c>
      <c r="AL108" s="21">
        <f t="shared" si="108"/>
        <v>146</v>
      </c>
      <c r="AM108" s="42">
        <f t="shared" si="121"/>
        <v>0.75711382113821135</v>
      </c>
      <c r="AN108" s="42">
        <f t="shared" si="109"/>
        <v>0.6093023255813953</v>
      </c>
      <c r="AO108" s="42">
        <f t="shared" si="110"/>
        <v>0.30300632911392406</v>
      </c>
      <c r="AP108" s="42">
        <f t="shared" si="111"/>
        <v>0.14373088685015289</v>
      </c>
      <c r="AQ108" s="42">
        <f t="shared" si="112"/>
        <v>3.9322774440196613E-2</v>
      </c>
      <c r="AR108" s="42">
        <f t="shared" si="113"/>
        <v>0.45679513184584181</v>
      </c>
      <c r="AS108" s="42">
        <f t="shared" si="114"/>
        <v>0.30493576741041245</v>
      </c>
      <c r="AT108" s="42">
        <f t="shared" si="115"/>
        <v>0.12151445382450754</v>
      </c>
      <c r="AU108" s="42">
        <f t="shared" si="116"/>
        <v>0.41864716636197441</v>
      </c>
      <c r="AV108" s="42">
        <f t="shared" si="117"/>
        <v>0.6098765432098765</v>
      </c>
      <c r="AW108" s="42">
        <f t="shared" si="118"/>
        <v>0.41092150170648462</v>
      </c>
      <c r="AX108" s="42">
        <f t="shared" si="119"/>
        <v>0.10751104565537556</v>
      </c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</row>
    <row r="109" spans="1:62" s="2" customFormat="1" x14ac:dyDescent="0.35">
      <c r="A109" s="30" t="s">
        <v>107</v>
      </c>
      <c r="B109" s="30" t="s">
        <v>85</v>
      </c>
      <c r="C109" s="31">
        <v>1427</v>
      </c>
      <c r="D109" s="31">
        <v>1437</v>
      </c>
      <c r="E109" s="31">
        <v>1224</v>
      </c>
      <c r="F109" s="31">
        <v>1570</v>
      </c>
      <c r="G109" s="31">
        <v>2041</v>
      </c>
      <c r="H109" s="31">
        <v>3046</v>
      </c>
      <c r="I109" s="31">
        <v>2230</v>
      </c>
      <c r="J109" s="31">
        <v>4859</v>
      </c>
      <c r="K109" s="31">
        <v>2772</v>
      </c>
      <c r="L109" s="31">
        <v>1923</v>
      </c>
      <c r="M109" s="31">
        <v>1775</v>
      </c>
      <c r="N109" s="31">
        <v>1550</v>
      </c>
      <c r="O109" s="31">
        <v>1960</v>
      </c>
      <c r="P109" s="31">
        <v>1973</v>
      </c>
      <c r="Q109" s="31">
        <v>1647</v>
      </c>
      <c r="R109" s="31">
        <v>2080</v>
      </c>
      <c r="S109" s="31">
        <v>2565</v>
      </c>
      <c r="T109" s="31">
        <v>3187</v>
      </c>
      <c r="U109" s="31">
        <v>4394</v>
      </c>
      <c r="V109" s="31">
        <v>4245</v>
      </c>
      <c r="W109" s="31">
        <v>2610</v>
      </c>
      <c r="X109" s="31">
        <v>1720</v>
      </c>
      <c r="Y109" s="31">
        <v>2361</v>
      </c>
      <c r="Z109" s="31">
        <v>2215</v>
      </c>
      <c r="AA109" s="21">
        <f t="shared" si="120"/>
        <v>533</v>
      </c>
      <c r="AB109" s="21">
        <f t="shared" si="98"/>
        <v>536</v>
      </c>
      <c r="AC109" s="21">
        <f t="shared" si="99"/>
        <v>423</v>
      </c>
      <c r="AD109" s="21">
        <f t="shared" si="100"/>
        <v>510</v>
      </c>
      <c r="AE109" s="21">
        <f t="shared" si="101"/>
        <v>524</v>
      </c>
      <c r="AF109" s="21">
        <f t="shared" si="102"/>
        <v>141</v>
      </c>
      <c r="AG109" s="21">
        <f t="shared" si="103"/>
        <v>2164</v>
      </c>
      <c r="AH109" s="21">
        <f t="shared" si="104"/>
        <v>-614</v>
      </c>
      <c r="AI109" s="21">
        <f t="shared" si="105"/>
        <v>-162</v>
      </c>
      <c r="AJ109" s="21">
        <f t="shared" si="106"/>
        <v>-203</v>
      </c>
      <c r="AK109" s="21">
        <f t="shared" si="107"/>
        <v>586</v>
      </c>
      <c r="AL109" s="21">
        <f t="shared" si="108"/>
        <v>665</v>
      </c>
      <c r="AM109" s="42">
        <f t="shared" si="121"/>
        <v>0.37351086194814298</v>
      </c>
      <c r="AN109" s="42">
        <f t="shared" si="109"/>
        <v>0.37299930410577592</v>
      </c>
      <c r="AO109" s="42">
        <f t="shared" si="110"/>
        <v>0.34558823529411764</v>
      </c>
      <c r="AP109" s="42">
        <f t="shared" si="111"/>
        <v>0.32484076433121017</v>
      </c>
      <c r="AQ109" s="42">
        <f t="shared" si="112"/>
        <v>0.25673689367956881</v>
      </c>
      <c r="AR109" s="42">
        <f t="shared" si="113"/>
        <v>4.6290216677609977E-2</v>
      </c>
      <c r="AS109" s="42">
        <f t="shared" si="114"/>
        <v>0.97040358744394617</v>
      </c>
      <c r="AT109" s="42">
        <f t="shared" si="115"/>
        <v>-0.12636344926939699</v>
      </c>
      <c r="AU109" s="42">
        <f t="shared" si="116"/>
        <v>-5.844155844155844E-2</v>
      </c>
      <c r="AV109" s="42">
        <f t="shared" si="117"/>
        <v>-0.10556422256890276</v>
      </c>
      <c r="AW109" s="42">
        <f t="shared" si="118"/>
        <v>0.33014084507042252</v>
      </c>
      <c r="AX109" s="42">
        <f t="shared" si="119"/>
        <v>0.42903225806451611</v>
      </c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</row>
    <row r="110" spans="1:62" s="2" customFormat="1" x14ac:dyDescent="0.35"/>
    <row r="111" spans="1:62" s="2" customFormat="1" x14ac:dyDescent="0.35">
      <c r="A111" s="10" t="s">
        <v>110</v>
      </c>
    </row>
    <row r="112" spans="1:62" s="2" customFormat="1" x14ac:dyDescent="0.35">
      <c r="A112" s="9" t="s">
        <v>113</v>
      </c>
    </row>
    <row r="113" spans="1:50" s="2" customFormat="1" x14ac:dyDescent="0.35">
      <c r="A113" s="21"/>
      <c r="B113" s="21"/>
      <c r="C113" s="3" t="s">
        <v>22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27</v>
      </c>
      <c r="I113" s="3" t="s">
        <v>28</v>
      </c>
      <c r="J113" s="3" t="s">
        <v>29</v>
      </c>
      <c r="K113" s="3" t="s">
        <v>30</v>
      </c>
      <c r="L113" s="3" t="s">
        <v>31</v>
      </c>
      <c r="M113" s="3" t="s">
        <v>32</v>
      </c>
      <c r="N113" s="3" t="s">
        <v>33</v>
      </c>
      <c r="O113" s="6" t="s">
        <v>22</v>
      </c>
      <c r="P113" s="6" t="s">
        <v>23</v>
      </c>
      <c r="Q113" s="6" t="s">
        <v>24</v>
      </c>
      <c r="R113" s="6" t="s">
        <v>25</v>
      </c>
      <c r="S113" s="6" t="s">
        <v>26</v>
      </c>
      <c r="T113" s="6" t="s">
        <v>27</v>
      </c>
      <c r="U113" s="6" t="s">
        <v>28</v>
      </c>
      <c r="V113" s="6" t="s">
        <v>29</v>
      </c>
      <c r="W113" s="6" t="s">
        <v>30</v>
      </c>
      <c r="X113" s="6" t="s">
        <v>31</v>
      </c>
      <c r="Y113" s="6" t="s">
        <v>32</v>
      </c>
      <c r="Z113" s="6" t="s">
        <v>33</v>
      </c>
      <c r="AA113" s="51" t="s">
        <v>74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 t="s">
        <v>74</v>
      </c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</row>
    <row r="114" spans="1:50" s="2" customFormat="1" x14ac:dyDescent="0.35">
      <c r="A114" s="21"/>
      <c r="B114" s="21"/>
      <c r="C114" s="3" t="s">
        <v>34</v>
      </c>
      <c r="D114" s="3" t="s">
        <v>35</v>
      </c>
      <c r="E114" s="3" t="s">
        <v>36</v>
      </c>
      <c r="F114" s="3" t="s">
        <v>37</v>
      </c>
      <c r="G114" s="3" t="s">
        <v>38</v>
      </c>
      <c r="H114" s="3" t="s">
        <v>39</v>
      </c>
      <c r="I114" s="3" t="s">
        <v>40</v>
      </c>
      <c r="J114" s="3" t="s">
        <v>29</v>
      </c>
      <c r="K114" s="3" t="s">
        <v>30</v>
      </c>
      <c r="L114" s="3" t="s">
        <v>41</v>
      </c>
      <c r="M114" s="3" t="s">
        <v>32</v>
      </c>
      <c r="N114" s="3" t="s">
        <v>42</v>
      </c>
      <c r="O114" s="6" t="s">
        <v>34</v>
      </c>
      <c r="P114" s="6" t="s">
        <v>35</v>
      </c>
      <c r="Q114" s="6" t="s">
        <v>36</v>
      </c>
      <c r="R114" s="6" t="s">
        <v>37</v>
      </c>
      <c r="S114" s="6" t="s">
        <v>38</v>
      </c>
      <c r="T114" s="6" t="s">
        <v>39</v>
      </c>
      <c r="U114" s="6" t="s">
        <v>40</v>
      </c>
      <c r="V114" s="6" t="s">
        <v>29</v>
      </c>
      <c r="W114" s="6" t="s">
        <v>30</v>
      </c>
      <c r="X114" s="6" t="s">
        <v>41</v>
      </c>
      <c r="Y114" s="6" t="s">
        <v>32</v>
      </c>
      <c r="Z114" s="6" t="s">
        <v>42</v>
      </c>
      <c r="AA114" s="3" t="s">
        <v>22</v>
      </c>
      <c r="AB114" s="3" t="s">
        <v>23</v>
      </c>
      <c r="AC114" s="3" t="s">
        <v>24</v>
      </c>
      <c r="AD114" s="3" t="s">
        <v>25</v>
      </c>
      <c r="AE114" s="3" t="s">
        <v>26</v>
      </c>
      <c r="AF114" s="3" t="s">
        <v>27</v>
      </c>
      <c r="AG114" s="3" t="s">
        <v>28</v>
      </c>
      <c r="AH114" s="3" t="s">
        <v>29</v>
      </c>
      <c r="AI114" s="3" t="s">
        <v>30</v>
      </c>
      <c r="AJ114" s="3" t="s">
        <v>31</v>
      </c>
      <c r="AK114" s="3" t="s">
        <v>32</v>
      </c>
      <c r="AL114" s="3" t="s">
        <v>33</v>
      </c>
      <c r="AM114" s="6" t="s">
        <v>22</v>
      </c>
      <c r="AN114" s="6" t="s">
        <v>23</v>
      </c>
      <c r="AO114" s="6" t="s">
        <v>24</v>
      </c>
      <c r="AP114" s="6" t="s">
        <v>25</v>
      </c>
      <c r="AQ114" s="6" t="s">
        <v>26</v>
      </c>
      <c r="AR114" s="6" t="s">
        <v>27</v>
      </c>
      <c r="AS114" s="6" t="s">
        <v>28</v>
      </c>
      <c r="AT114" s="6" t="s">
        <v>29</v>
      </c>
      <c r="AU114" s="6" t="s">
        <v>30</v>
      </c>
      <c r="AV114" s="6" t="s">
        <v>31</v>
      </c>
      <c r="AW114" s="6" t="s">
        <v>32</v>
      </c>
      <c r="AX114" s="6" t="s">
        <v>33</v>
      </c>
    </row>
    <row r="115" spans="1:50" s="2" customFormat="1" x14ac:dyDescent="0.35">
      <c r="A115" s="21"/>
      <c r="B115" s="21"/>
      <c r="C115" s="3" t="s">
        <v>43</v>
      </c>
      <c r="D115" s="3" t="s">
        <v>43</v>
      </c>
      <c r="E115" s="3" t="s">
        <v>43</v>
      </c>
      <c r="F115" s="3" t="s">
        <v>43</v>
      </c>
      <c r="G115" s="3" t="s">
        <v>43</v>
      </c>
      <c r="H115" s="3" t="s">
        <v>43</v>
      </c>
      <c r="I115" s="3" t="s">
        <v>43</v>
      </c>
      <c r="J115" s="3" t="s">
        <v>43</v>
      </c>
      <c r="K115" s="3" t="s">
        <v>43</v>
      </c>
      <c r="L115" s="3" t="s">
        <v>43</v>
      </c>
      <c r="M115" s="3" t="s">
        <v>43</v>
      </c>
      <c r="N115" s="3" t="s">
        <v>43</v>
      </c>
      <c r="O115" s="7" t="s">
        <v>45</v>
      </c>
      <c r="P115" s="7" t="s">
        <v>45</v>
      </c>
      <c r="Q115" s="7" t="s">
        <v>45</v>
      </c>
      <c r="R115" s="7" t="s">
        <v>45</v>
      </c>
      <c r="S115" s="7" t="s">
        <v>45</v>
      </c>
      <c r="T115" s="7" t="s">
        <v>45</v>
      </c>
      <c r="U115" s="7" t="s">
        <v>45</v>
      </c>
      <c r="V115" s="7" t="s">
        <v>45</v>
      </c>
      <c r="W115" s="7" t="s">
        <v>45</v>
      </c>
      <c r="X115" s="7" t="s">
        <v>45</v>
      </c>
      <c r="Y115" s="7" t="s">
        <v>45</v>
      </c>
      <c r="Z115" s="7" t="s">
        <v>45</v>
      </c>
      <c r="AA115" s="18" t="s">
        <v>34</v>
      </c>
      <c r="AB115" s="18" t="s">
        <v>35</v>
      </c>
      <c r="AC115" s="18" t="s">
        <v>36</v>
      </c>
      <c r="AD115" s="18" t="s">
        <v>37</v>
      </c>
      <c r="AE115" s="18" t="s">
        <v>38</v>
      </c>
      <c r="AF115" s="18" t="s">
        <v>39</v>
      </c>
      <c r="AG115" s="18" t="s">
        <v>40</v>
      </c>
      <c r="AH115" s="18" t="s">
        <v>29</v>
      </c>
      <c r="AI115" s="18" t="s">
        <v>30</v>
      </c>
      <c r="AJ115" s="18" t="s">
        <v>41</v>
      </c>
      <c r="AK115" s="18" t="s">
        <v>32</v>
      </c>
      <c r="AL115" s="18" t="s">
        <v>42</v>
      </c>
      <c r="AM115" s="20" t="s">
        <v>34</v>
      </c>
      <c r="AN115" s="20" t="s">
        <v>35</v>
      </c>
      <c r="AO115" s="20" t="s">
        <v>36</v>
      </c>
      <c r="AP115" s="20" t="s">
        <v>37</v>
      </c>
      <c r="AQ115" s="20" t="s">
        <v>38</v>
      </c>
      <c r="AR115" s="20" t="s">
        <v>39</v>
      </c>
      <c r="AS115" s="20" t="s">
        <v>40</v>
      </c>
      <c r="AT115" s="20" t="s">
        <v>29</v>
      </c>
      <c r="AU115" s="20" t="s">
        <v>30</v>
      </c>
      <c r="AV115" s="20" t="s">
        <v>41</v>
      </c>
      <c r="AW115" s="20" t="s">
        <v>32</v>
      </c>
      <c r="AX115" s="20" t="s">
        <v>42</v>
      </c>
    </row>
    <row r="116" spans="1:50" s="2" customFormat="1" x14ac:dyDescent="0.35">
      <c r="A116" s="30" t="s">
        <v>122</v>
      </c>
      <c r="B116" s="30" t="s">
        <v>0</v>
      </c>
      <c r="C116" s="31">
        <v>239453</v>
      </c>
      <c r="D116" s="31">
        <v>208196</v>
      </c>
      <c r="E116" s="31">
        <v>246242</v>
      </c>
      <c r="F116" s="31">
        <v>306105</v>
      </c>
      <c r="G116" s="31">
        <v>405898</v>
      </c>
      <c r="H116" s="31">
        <v>479609</v>
      </c>
      <c r="I116" s="31">
        <v>634178</v>
      </c>
      <c r="J116" s="31">
        <v>540613</v>
      </c>
      <c r="K116" s="31">
        <v>368178</v>
      </c>
      <c r="L116" s="31">
        <v>346141</v>
      </c>
      <c r="M116" s="31">
        <v>288615</v>
      </c>
      <c r="N116" s="31">
        <v>312409</v>
      </c>
      <c r="O116" s="31">
        <v>170403</v>
      </c>
      <c r="P116" s="31">
        <v>207515</v>
      </c>
      <c r="Q116" s="31">
        <v>215597</v>
      </c>
      <c r="R116" s="31">
        <v>256177</v>
      </c>
      <c r="S116" s="31">
        <v>286872</v>
      </c>
      <c r="T116" s="31">
        <v>323960</v>
      </c>
      <c r="U116" s="31">
        <v>471121</v>
      </c>
      <c r="V116" s="31">
        <v>408627</v>
      </c>
      <c r="W116" s="31">
        <v>276665</v>
      </c>
      <c r="X116" s="31">
        <v>264405</v>
      </c>
      <c r="Y116" s="31">
        <v>210884</v>
      </c>
      <c r="Z116" s="31">
        <v>278818</v>
      </c>
      <c r="AA116" s="21">
        <f>O116-C116</f>
        <v>-69050</v>
      </c>
      <c r="AB116" s="21">
        <f t="shared" ref="AB116:AB134" si="122">P116-D116</f>
        <v>-681</v>
      </c>
      <c r="AC116" s="21">
        <f t="shared" ref="AC116:AC134" si="123">Q116-E116</f>
        <v>-30645</v>
      </c>
      <c r="AD116" s="21">
        <f t="shared" ref="AD116:AD134" si="124">R116-F116</f>
        <v>-49928</v>
      </c>
      <c r="AE116" s="21">
        <f t="shared" ref="AE116:AE134" si="125">S116-G116</f>
        <v>-119026</v>
      </c>
      <c r="AF116" s="21">
        <f t="shared" ref="AF116:AF134" si="126">T116-H116</f>
        <v>-155649</v>
      </c>
      <c r="AG116" s="21">
        <f t="shared" ref="AG116:AG134" si="127">U116-I116</f>
        <v>-163057</v>
      </c>
      <c r="AH116" s="21">
        <f t="shared" ref="AH116:AH134" si="128">V116-J116</f>
        <v>-131986</v>
      </c>
      <c r="AI116" s="21">
        <f t="shared" ref="AI116:AI134" si="129">W116-K116</f>
        <v>-91513</v>
      </c>
      <c r="AJ116" s="21">
        <f t="shared" ref="AJ116:AJ134" si="130">X116-L116</f>
        <v>-81736</v>
      </c>
      <c r="AK116" s="21">
        <f t="shared" ref="AK116:AK134" si="131">Y116-M116</f>
        <v>-77731</v>
      </c>
      <c r="AL116" s="21">
        <f t="shared" ref="AL116:AL134" si="132">Z116-N116</f>
        <v>-33591</v>
      </c>
      <c r="AM116" s="42">
        <f>(O116-C116)/C116</f>
        <v>-0.28836556652036099</v>
      </c>
      <c r="AN116" s="42">
        <f t="shared" ref="AN116:AN134" si="133">(P116-D116)/D116</f>
        <v>-3.2709562143364906E-3</v>
      </c>
      <c r="AO116" s="42">
        <f t="shared" ref="AO116:AO134" si="134">(Q116-E116)/E116</f>
        <v>-0.12445074357745632</v>
      </c>
      <c r="AP116" s="42">
        <f t="shared" ref="AP116:AP134" si="135">(R116-F116)/F116</f>
        <v>-0.16310743045686937</v>
      </c>
      <c r="AQ116" s="42">
        <f t="shared" ref="AQ116:AQ134" si="136">(S116-G116)/G116</f>
        <v>-0.29324115910893872</v>
      </c>
      <c r="AR116" s="42">
        <f t="shared" ref="AR116:AR134" si="137">(T116-H116)/H116</f>
        <v>-0.32453310926191958</v>
      </c>
      <c r="AS116" s="42">
        <f t="shared" ref="AS116:AS134" si="138">(U116-I116)/I116</f>
        <v>-0.25711551015645451</v>
      </c>
      <c r="AT116" s="42">
        <f t="shared" ref="AT116:AT134" si="139">(V116-J116)/J116</f>
        <v>-0.24414137284896958</v>
      </c>
      <c r="AU116" s="42">
        <f t="shared" ref="AU116:AU134" si="140">(W116-K116)/K116</f>
        <v>-0.24855640478246935</v>
      </c>
      <c r="AV116" s="42">
        <f t="shared" ref="AV116:AV134" si="141">(X116-L116)/L116</f>
        <v>-0.23613498545390463</v>
      </c>
      <c r="AW116" s="42">
        <f t="shared" ref="AW116:AW134" si="142">(Y116-M116)/M116</f>
        <v>-0.26932418619960846</v>
      </c>
      <c r="AX116" s="42">
        <f t="shared" ref="AX116:AX134" si="143">(Z116-N116)/N116</f>
        <v>-0.10752251055507364</v>
      </c>
    </row>
    <row r="117" spans="1:50" s="2" customFormat="1" x14ac:dyDescent="0.35">
      <c r="A117" s="30" t="s">
        <v>76</v>
      </c>
      <c r="B117" s="30" t="s">
        <v>76</v>
      </c>
      <c r="C117" s="31">
        <v>162562</v>
      </c>
      <c r="D117" s="31">
        <v>143525</v>
      </c>
      <c r="E117" s="31">
        <v>163463</v>
      </c>
      <c r="F117" s="31">
        <v>203473</v>
      </c>
      <c r="G117" s="31">
        <v>257004</v>
      </c>
      <c r="H117" s="31">
        <v>293309</v>
      </c>
      <c r="I117" s="31">
        <v>356492</v>
      </c>
      <c r="J117" s="31">
        <v>325026</v>
      </c>
      <c r="K117" s="31">
        <v>241684</v>
      </c>
      <c r="L117" s="31">
        <v>231153</v>
      </c>
      <c r="M117" s="31">
        <v>201394</v>
      </c>
      <c r="N117" s="31">
        <v>236482</v>
      </c>
      <c r="O117" s="31">
        <v>126665</v>
      </c>
      <c r="P117" s="31">
        <v>155041</v>
      </c>
      <c r="Q117" s="31">
        <v>153949</v>
      </c>
      <c r="R117" s="31">
        <v>181199</v>
      </c>
      <c r="S117" s="31">
        <v>190137</v>
      </c>
      <c r="T117" s="31">
        <v>199854</v>
      </c>
      <c r="U117" s="31">
        <v>292366</v>
      </c>
      <c r="V117" s="31">
        <v>267179</v>
      </c>
      <c r="W117" s="31">
        <v>193487</v>
      </c>
      <c r="X117" s="31">
        <v>182947</v>
      </c>
      <c r="Y117" s="31">
        <v>149979</v>
      </c>
      <c r="Z117" s="31">
        <v>222097</v>
      </c>
      <c r="AA117" s="21">
        <f t="shared" ref="AA117:AA134" si="144">O117-C117</f>
        <v>-35897</v>
      </c>
      <c r="AB117" s="21">
        <f t="shared" si="122"/>
        <v>11516</v>
      </c>
      <c r="AC117" s="21">
        <f t="shared" si="123"/>
        <v>-9514</v>
      </c>
      <c r="AD117" s="21">
        <f t="shared" si="124"/>
        <v>-22274</v>
      </c>
      <c r="AE117" s="21">
        <f t="shared" si="125"/>
        <v>-66867</v>
      </c>
      <c r="AF117" s="21">
        <f t="shared" si="126"/>
        <v>-93455</v>
      </c>
      <c r="AG117" s="21">
        <f t="shared" si="127"/>
        <v>-64126</v>
      </c>
      <c r="AH117" s="21">
        <f t="shared" si="128"/>
        <v>-57847</v>
      </c>
      <c r="AI117" s="21">
        <f t="shared" si="129"/>
        <v>-48197</v>
      </c>
      <c r="AJ117" s="21">
        <f t="shared" si="130"/>
        <v>-48206</v>
      </c>
      <c r="AK117" s="21">
        <f t="shared" si="131"/>
        <v>-51415</v>
      </c>
      <c r="AL117" s="21">
        <f t="shared" si="132"/>
        <v>-14385</v>
      </c>
      <c r="AM117" s="42">
        <f t="shared" ref="AM117:AM134" si="145">(O117-C117)/C117</f>
        <v>-0.22082036392268795</v>
      </c>
      <c r="AN117" s="42">
        <f t="shared" si="133"/>
        <v>8.0236892527434239E-2</v>
      </c>
      <c r="AO117" s="42">
        <f t="shared" si="134"/>
        <v>-5.820277371637618E-2</v>
      </c>
      <c r="AP117" s="42">
        <f t="shared" si="135"/>
        <v>-0.10946906960628683</v>
      </c>
      <c r="AQ117" s="42">
        <f t="shared" si="136"/>
        <v>-0.26017882990148011</v>
      </c>
      <c r="AR117" s="42">
        <f t="shared" si="137"/>
        <v>-0.31862302213706362</v>
      </c>
      <c r="AS117" s="42">
        <f t="shared" si="138"/>
        <v>-0.17988061443174042</v>
      </c>
      <c r="AT117" s="42">
        <f t="shared" si="139"/>
        <v>-0.17797653110828057</v>
      </c>
      <c r="AU117" s="42">
        <f t="shared" si="140"/>
        <v>-0.19942155872958078</v>
      </c>
      <c r="AV117" s="42">
        <f t="shared" si="141"/>
        <v>-0.20854585490995142</v>
      </c>
      <c r="AW117" s="42">
        <f t="shared" si="142"/>
        <v>-0.25529558973951555</v>
      </c>
      <c r="AX117" s="42">
        <f t="shared" si="143"/>
        <v>-6.0829154015950473E-2</v>
      </c>
    </row>
    <row r="118" spans="1:50" s="2" customFormat="1" x14ac:dyDescent="0.35">
      <c r="A118" s="30" t="s">
        <v>95</v>
      </c>
      <c r="B118" s="30" t="s">
        <v>84</v>
      </c>
      <c r="C118" s="31">
        <v>24702</v>
      </c>
      <c r="D118" s="31">
        <v>22460</v>
      </c>
      <c r="E118" s="31">
        <v>27195</v>
      </c>
      <c r="F118" s="31">
        <v>35420</v>
      </c>
      <c r="G118" s="31">
        <v>50944</v>
      </c>
      <c r="H118" s="31">
        <v>65990</v>
      </c>
      <c r="I118" s="31">
        <v>102325</v>
      </c>
      <c r="J118" s="31">
        <v>68538</v>
      </c>
      <c r="K118" s="31">
        <v>45527</v>
      </c>
      <c r="L118" s="31">
        <v>40436</v>
      </c>
      <c r="M118" s="31">
        <v>29749</v>
      </c>
      <c r="N118" s="31">
        <v>27321</v>
      </c>
      <c r="O118" s="31">
        <v>15365</v>
      </c>
      <c r="P118" s="31">
        <v>18861</v>
      </c>
      <c r="Q118" s="31">
        <v>26125</v>
      </c>
      <c r="R118" s="31">
        <v>31189</v>
      </c>
      <c r="S118" s="31">
        <v>35884</v>
      </c>
      <c r="T118" s="31">
        <v>49578</v>
      </c>
      <c r="U118" s="31">
        <v>72021</v>
      </c>
      <c r="V118" s="31">
        <v>56268</v>
      </c>
      <c r="W118" s="31">
        <v>34190</v>
      </c>
      <c r="X118" s="31">
        <v>34044</v>
      </c>
      <c r="Y118" s="31">
        <v>26427</v>
      </c>
      <c r="Z118" s="31">
        <v>23149</v>
      </c>
      <c r="AA118" s="21">
        <f t="shared" si="144"/>
        <v>-9337</v>
      </c>
      <c r="AB118" s="21">
        <f t="shared" si="122"/>
        <v>-3599</v>
      </c>
      <c r="AC118" s="21">
        <f t="shared" si="123"/>
        <v>-1070</v>
      </c>
      <c r="AD118" s="21">
        <f t="shared" si="124"/>
        <v>-4231</v>
      </c>
      <c r="AE118" s="21">
        <f t="shared" si="125"/>
        <v>-15060</v>
      </c>
      <c r="AF118" s="21">
        <f t="shared" si="126"/>
        <v>-16412</v>
      </c>
      <c r="AG118" s="21">
        <f t="shared" si="127"/>
        <v>-30304</v>
      </c>
      <c r="AH118" s="21">
        <f t="shared" si="128"/>
        <v>-12270</v>
      </c>
      <c r="AI118" s="21">
        <f t="shared" si="129"/>
        <v>-11337</v>
      </c>
      <c r="AJ118" s="21">
        <f t="shared" si="130"/>
        <v>-6392</v>
      </c>
      <c r="AK118" s="21">
        <f t="shared" si="131"/>
        <v>-3322</v>
      </c>
      <c r="AL118" s="21">
        <f t="shared" si="132"/>
        <v>-4172</v>
      </c>
      <c r="AM118" s="42">
        <f t="shared" si="145"/>
        <v>-0.37798558821148087</v>
      </c>
      <c r="AN118" s="42">
        <f t="shared" si="133"/>
        <v>-0.16024042742653608</v>
      </c>
      <c r="AO118" s="42">
        <f t="shared" si="134"/>
        <v>-3.9345467916896491E-2</v>
      </c>
      <c r="AP118" s="42">
        <f t="shared" si="135"/>
        <v>-0.11945228684359119</v>
      </c>
      <c r="AQ118" s="42">
        <f t="shared" si="136"/>
        <v>-0.29561871859296485</v>
      </c>
      <c r="AR118" s="42">
        <f t="shared" si="137"/>
        <v>-0.24870434914380968</v>
      </c>
      <c r="AS118" s="42">
        <f t="shared" si="138"/>
        <v>-0.29615440996823844</v>
      </c>
      <c r="AT118" s="42">
        <f t="shared" si="139"/>
        <v>-0.17902477457760657</v>
      </c>
      <c r="AU118" s="42">
        <f t="shared" si="140"/>
        <v>-0.24901706679552793</v>
      </c>
      <c r="AV118" s="42">
        <f t="shared" si="141"/>
        <v>-0.15807696112375111</v>
      </c>
      <c r="AW118" s="42">
        <f t="shared" si="142"/>
        <v>-0.11166761907963293</v>
      </c>
      <c r="AX118" s="42">
        <f t="shared" si="143"/>
        <v>-0.15270304893671535</v>
      </c>
    </row>
    <row r="119" spans="1:50" s="2" customFormat="1" x14ac:dyDescent="0.35">
      <c r="A119" s="30" t="s">
        <v>91</v>
      </c>
      <c r="B119" s="30" t="s">
        <v>91</v>
      </c>
      <c r="C119" s="31">
        <v>24358</v>
      </c>
      <c r="D119" s="31">
        <v>22100</v>
      </c>
      <c r="E119" s="31">
        <v>26863</v>
      </c>
      <c r="F119" s="31">
        <v>34867</v>
      </c>
      <c r="G119" s="31">
        <v>49968</v>
      </c>
      <c r="H119" s="31">
        <v>61491</v>
      </c>
      <c r="I119" s="31">
        <v>92787</v>
      </c>
      <c r="J119" s="31">
        <v>64179</v>
      </c>
      <c r="K119" s="31">
        <v>44023</v>
      </c>
      <c r="L119" s="31">
        <v>39197</v>
      </c>
      <c r="M119" s="31">
        <v>29542</v>
      </c>
      <c r="N119" s="31">
        <v>26983</v>
      </c>
      <c r="O119" s="31">
        <v>15212</v>
      </c>
      <c r="P119" s="31">
        <v>18516</v>
      </c>
      <c r="Q119" s="31">
        <v>25991</v>
      </c>
      <c r="R119" s="31">
        <v>30607</v>
      </c>
      <c r="S119" s="31">
        <v>35180</v>
      </c>
      <c r="T119" s="31">
        <v>46940</v>
      </c>
      <c r="U119" s="31">
        <v>66734</v>
      </c>
      <c r="V119" s="31">
        <v>52635</v>
      </c>
      <c r="W119" s="31">
        <v>33153</v>
      </c>
      <c r="X119" s="31">
        <v>33571</v>
      </c>
      <c r="Y119" s="31">
        <v>26138</v>
      </c>
      <c r="Z119" s="31">
        <v>22851</v>
      </c>
      <c r="AA119" s="21">
        <f t="shared" si="144"/>
        <v>-9146</v>
      </c>
      <c r="AB119" s="21">
        <f t="shared" si="122"/>
        <v>-3584</v>
      </c>
      <c r="AC119" s="21">
        <f t="shared" si="123"/>
        <v>-872</v>
      </c>
      <c r="AD119" s="21">
        <f t="shared" si="124"/>
        <v>-4260</v>
      </c>
      <c r="AE119" s="21">
        <f t="shared" si="125"/>
        <v>-14788</v>
      </c>
      <c r="AF119" s="21">
        <f t="shared" si="126"/>
        <v>-14551</v>
      </c>
      <c r="AG119" s="21">
        <f t="shared" si="127"/>
        <v>-26053</v>
      </c>
      <c r="AH119" s="21">
        <f t="shared" si="128"/>
        <v>-11544</v>
      </c>
      <c r="AI119" s="21">
        <f t="shared" si="129"/>
        <v>-10870</v>
      </c>
      <c r="AJ119" s="21">
        <f t="shared" si="130"/>
        <v>-5626</v>
      </c>
      <c r="AK119" s="21">
        <f t="shared" si="131"/>
        <v>-3404</v>
      </c>
      <c r="AL119" s="21">
        <f t="shared" si="132"/>
        <v>-4132</v>
      </c>
      <c r="AM119" s="42">
        <f t="shared" si="145"/>
        <v>-0.37548238771656128</v>
      </c>
      <c r="AN119" s="42">
        <f t="shared" si="133"/>
        <v>-0.16217194570135746</v>
      </c>
      <c r="AO119" s="42">
        <f t="shared" si="134"/>
        <v>-3.2461005844470092E-2</v>
      </c>
      <c r="AP119" s="42">
        <f t="shared" si="135"/>
        <v>-0.12217856425846789</v>
      </c>
      <c r="AQ119" s="42">
        <f t="shared" si="136"/>
        <v>-0.29594940762087735</v>
      </c>
      <c r="AR119" s="42">
        <f t="shared" si="137"/>
        <v>-0.23663625571221805</v>
      </c>
      <c r="AS119" s="42">
        <f t="shared" si="138"/>
        <v>-0.28078286828973886</v>
      </c>
      <c r="AT119" s="42">
        <f t="shared" si="139"/>
        <v>-0.17987192072173142</v>
      </c>
      <c r="AU119" s="42">
        <f t="shared" si="140"/>
        <v>-0.24691638461713195</v>
      </c>
      <c r="AV119" s="42">
        <f t="shared" si="141"/>
        <v>-0.14353139270862567</v>
      </c>
      <c r="AW119" s="42">
        <f t="shared" si="142"/>
        <v>-0.11522578024507481</v>
      </c>
      <c r="AX119" s="42">
        <f t="shared" si="143"/>
        <v>-0.15313345439721307</v>
      </c>
    </row>
    <row r="120" spans="1:50" s="2" customFormat="1" x14ac:dyDescent="0.35">
      <c r="A120" s="30" t="s">
        <v>97</v>
      </c>
      <c r="B120" s="30" t="s">
        <v>87</v>
      </c>
      <c r="C120" s="31">
        <v>13045</v>
      </c>
      <c r="D120" s="31">
        <v>12035</v>
      </c>
      <c r="E120" s="31">
        <v>16454</v>
      </c>
      <c r="F120" s="31">
        <v>19601</v>
      </c>
      <c r="G120" s="31">
        <v>27268</v>
      </c>
      <c r="H120" s="31">
        <v>32386</v>
      </c>
      <c r="I120" s="31">
        <v>44736</v>
      </c>
      <c r="J120" s="31">
        <v>35895</v>
      </c>
      <c r="K120" s="31">
        <v>21345</v>
      </c>
      <c r="L120" s="31">
        <v>17605</v>
      </c>
      <c r="M120" s="31">
        <v>15178</v>
      </c>
      <c r="N120" s="31">
        <v>14152</v>
      </c>
      <c r="O120" s="31">
        <v>7659</v>
      </c>
      <c r="P120" s="31">
        <v>11517</v>
      </c>
      <c r="Q120" s="31">
        <v>11273</v>
      </c>
      <c r="R120" s="31">
        <v>14063</v>
      </c>
      <c r="S120" s="31">
        <v>19500</v>
      </c>
      <c r="T120" s="31">
        <v>18350</v>
      </c>
      <c r="U120" s="31">
        <v>27226</v>
      </c>
      <c r="V120" s="31">
        <v>22560</v>
      </c>
      <c r="W120" s="31">
        <v>14562</v>
      </c>
      <c r="X120" s="31">
        <v>13556</v>
      </c>
      <c r="Y120" s="31">
        <v>11225</v>
      </c>
      <c r="Z120" s="31">
        <v>10113</v>
      </c>
      <c r="AA120" s="21">
        <f t="shared" si="144"/>
        <v>-5386</v>
      </c>
      <c r="AB120" s="21">
        <f t="shared" si="122"/>
        <v>-518</v>
      </c>
      <c r="AC120" s="21">
        <f t="shared" si="123"/>
        <v>-5181</v>
      </c>
      <c r="AD120" s="21">
        <f t="shared" si="124"/>
        <v>-5538</v>
      </c>
      <c r="AE120" s="21">
        <f t="shared" si="125"/>
        <v>-7768</v>
      </c>
      <c r="AF120" s="21">
        <f t="shared" si="126"/>
        <v>-14036</v>
      </c>
      <c r="AG120" s="21">
        <f t="shared" si="127"/>
        <v>-17510</v>
      </c>
      <c r="AH120" s="21">
        <f t="shared" si="128"/>
        <v>-13335</v>
      </c>
      <c r="AI120" s="21">
        <f t="shared" si="129"/>
        <v>-6783</v>
      </c>
      <c r="AJ120" s="21">
        <f t="shared" si="130"/>
        <v>-4049</v>
      </c>
      <c r="AK120" s="21">
        <f t="shared" si="131"/>
        <v>-3953</v>
      </c>
      <c r="AL120" s="21">
        <f t="shared" si="132"/>
        <v>-4039</v>
      </c>
      <c r="AM120" s="42">
        <f t="shared" si="145"/>
        <v>-0.41287849750862399</v>
      </c>
      <c r="AN120" s="42">
        <f t="shared" si="133"/>
        <v>-4.3041130037390941E-2</v>
      </c>
      <c r="AO120" s="42">
        <f t="shared" si="134"/>
        <v>-0.31487784125440621</v>
      </c>
      <c r="AP120" s="42">
        <f t="shared" si="135"/>
        <v>-0.28253660527524105</v>
      </c>
      <c r="AQ120" s="42">
        <f t="shared" si="136"/>
        <v>-0.28487604518116472</v>
      </c>
      <c r="AR120" s="42">
        <f t="shared" si="137"/>
        <v>-0.43339714691533376</v>
      </c>
      <c r="AS120" s="42">
        <f t="shared" si="138"/>
        <v>-0.39140736766809731</v>
      </c>
      <c r="AT120" s="42">
        <f t="shared" si="139"/>
        <v>-0.37150020894274971</v>
      </c>
      <c r="AU120" s="42">
        <f t="shared" si="140"/>
        <v>-0.31777933942375264</v>
      </c>
      <c r="AV120" s="42">
        <f t="shared" si="141"/>
        <v>-0.22999147969326897</v>
      </c>
      <c r="AW120" s="42">
        <f t="shared" si="142"/>
        <v>-0.26044274607985241</v>
      </c>
      <c r="AX120" s="42">
        <f t="shared" si="143"/>
        <v>-0.28540135669869982</v>
      </c>
    </row>
    <row r="121" spans="1:50" s="2" customFormat="1" x14ac:dyDescent="0.35">
      <c r="A121" s="30" t="s">
        <v>92</v>
      </c>
      <c r="B121" s="30" t="s">
        <v>92</v>
      </c>
      <c r="C121" s="31">
        <v>12333</v>
      </c>
      <c r="D121" s="31">
        <v>11112</v>
      </c>
      <c r="E121" s="31">
        <v>15524</v>
      </c>
      <c r="F121" s="31">
        <v>18104</v>
      </c>
      <c r="G121" s="31">
        <v>25406</v>
      </c>
      <c r="H121" s="31">
        <v>29987</v>
      </c>
      <c r="I121" s="31">
        <v>41496</v>
      </c>
      <c r="J121" s="31">
        <v>33835</v>
      </c>
      <c r="K121" s="31">
        <v>20307</v>
      </c>
      <c r="L121" s="31">
        <v>16978</v>
      </c>
      <c r="M121" s="31">
        <v>14550</v>
      </c>
      <c r="N121" s="31">
        <v>13544</v>
      </c>
      <c r="O121" s="31">
        <v>7166</v>
      </c>
      <c r="P121" s="31">
        <v>10251</v>
      </c>
      <c r="Q121" s="31">
        <v>10551</v>
      </c>
      <c r="R121" s="31">
        <v>13641</v>
      </c>
      <c r="S121" s="31">
        <v>18814</v>
      </c>
      <c r="T121" s="31">
        <v>17255</v>
      </c>
      <c r="U121" s="31">
        <v>25566</v>
      </c>
      <c r="V121" s="31">
        <v>21653</v>
      </c>
      <c r="W121" s="31">
        <v>14058</v>
      </c>
      <c r="X121" s="31">
        <v>13339</v>
      </c>
      <c r="Y121" s="31">
        <v>10736</v>
      </c>
      <c r="Z121" s="31">
        <v>9902</v>
      </c>
      <c r="AA121" s="21">
        <f t="shared" si="144"/>
        <v>-5167</v>
      </c>
      <c r="AB121" s="21">
        <f t="shared" si="122"/>
        <v>-861</v>
      </c>
      <c r="AC121" s="21">
        <f t="shared" si="123"/>
        <v>-4973</v>
      </c>
      <c r="AD121" s="21">
        <f t="shared" si="124"/>
        <v>-4463</v>
      </c>
      <c r="AE121" s="21">
        <f t="shared" si="125"/>
        <v>-6592</v>
      </c>
      <c r="AF121" s="21">
        <f t="shared" si="126"/>
        <v>-12732</v>
      </c>
      <c r="AG121" s="21">
        <f t="shared" si="127"/>
        <v>-15930</v>
      </c>
      <c r="AH121" s="21">
        <f t="shared" si="128"/>
        <v>-12182</v>
      </c>
      <c r="AI121" s="21">
        <f t="shared" si="129"/>
        <v>-6249</v>
      </c>
      <c r="AJ121" s="21">
        <f t="shared" si="130"/>
        <v>-3639</v>
      </c>
      <c r="AK121" s="21">
        <f t="shared" si="131"/>
        <v>-3814</v>
      </c>
      <c r="AL121" s="21">
        <f t="shared" si="132"/>
        <v>-3642</v>
      </c>
      <c r="AM121" s="42">
        <f t="shared" si="145"/>
        <v>-0.4189572691153815</v>
      </c>
      <c r="AN121" s="42">
        <f t="shared" si="133"/>
        <v>-7.7483801295896326E-2</v>
      </c>
      <c r="AO121" s="42">
        <f t="shared" si="134"/>
        <v>-0.3203426951816542</v>
      </c>
      <c r="AP121" s="42">
        <f t="shared" si="135"/>
        <v>-0.24652010605391073</v>
      </c>
      <c r="AQ121" s="42">
        <f t="shared" si="136"/>
        <v>-0.25946626781075338</v>
      </c>
      <c r="AR121" s="42">
        <f t="shared" si="137"/>
        <v>-0.42458398639410411</v>
      </c>
      <c r="AS121" s="42">
        <f t="shared" si="138"/>
        <v>-0.38389242336610757</v>
      </c>
      <c r="AT121" s="42">
        <f t="shared" si="139"/>
        <v>-0.36004137727205554</v>
      </c>
      <c r="AU121" s="42">
        <f t="shared" si="140"/>
        <v>-0.30772639976362831</v>
      </c>
      <c r="AV121" s="42">
        <f t="shared" si="141"/>
        <v>-0.2143361997879609</v>
      </c>
      <c r="AW121" s="42">
        <f t="shared" si="142"/>
        <v>-0.26213058419243984</v>
      </c>
      <c r="AX121" s="42">
        <f t="shared" si="143"/>
        <v>-0.26890135853514474</v>
      </c>
    </row>
    <row r="122" spans="1:50" s="2" customFormat="1" x14ac:dyDescent="0.35">
      <c r="A122" s="30" t="s">
        <v>98</v>
      </c>
      <c r="B122" s="30" t="s">
        <v>86</v>
      </c>
      <c r="C122" s="31">
        <v>2282</v>
      </c>
      <c r="D122" s="31">
        <v>1565</v>
      </c>
      <c r="E122" s="31">
        <v>3491</v>
      </c>
      <c r="F122" s="31">
        <v>5550</v>
      </c>
      <c r="G122" s="31">
        <v>12442</v>
      </c>
      <c r="H122" s="31">
        <v>20175</v>
      </c>
      <c r="I122" s="31">
        <v>32747</v>
      </c>
      <c r="J122" s="31">
        <v>26721</v>
      </c>
      <c r="K122" s="31">
        <v>9416</v>
      </c>
      <c r="L122" s="31">
        <v>7206</v>
      </c>
      <c r="M122" s="31">
        <v>3829</v>
      </c>
      <c r="N122" s="31">
        <v>2770</v>
      </c>
      <c r="O122" s="31">
        <v>1601</v>
      </c>
      <c r="P122" s="31">
        <v>1427</v>
      </c>
      <c r="Q122" s="31">
        <v>2387</v>
      </c>
      <c r="R122" s="31">
        <v>3586</v>
      </c>
      <c r="S122" s="31">
        <v>8791</v>
      </c>
      <c r="T122" s="31">
        <v>18953</v>
      </c>
      <c r="U122" s="31">
        <v>23142</v>
      </c>
      <c r="V122" s="31">
        <v>16031</v>
      </c>
      <c r="W122" s="31">
        <v>5850</v>
      </c>
      <c r="X122" s="31">
        <v>2718</v>
      </c>
      <c r="Y122" s="31">
        <v>2508</v>
      </c>
      <c r="Z122" s="31">
        <v>2136</v>
      </c>
      <c r="AA122" s="21">
        <f t="shared" si="144"/>
        <v>-681</v>
      </c>
      <c r="AB122" s="21">
        <f t="shared" si="122"/>
        <v>-138</v>
      </c>
      <c r="AC122" s="21">
        <f t="shared" si="123"/>
        <v>-1104</v>
      </c>
      <c r="AD122" s="21">
        <f t="shared" si="124"/>
        <v>-1964</v>
      </c>
      <c r="AE122" s="21">
        <f t="shared" si="125"/>
        <v>-3651</v>
      </c>
      <c r="AF122" s="21">
        <f t="shared" si="126"/>
        <v>-1222</v>
      </c>
      <c r="AG122" s="21">
        <f t="shared" si="127"/>
        <v>-9605</v>
      </c>
      <c r="AH122" s="21">
        <f t="shared" si="128"/>
        <v>-10690</v>
      </c>
      <c r="AI122" s="21">
        <f t="shared" si="129"/>
        <v>-3566</v>
      </c>
      <c r="AJ122" s="21">
        <f t="shared" si="130"/>
        <v>-4488</v>
      </c>
      <c r="AK122" s="21">
        <f t="shared" si="131"/>
        <v>-1321</v>
      </c>
      <c r="AL122" s="21">
        <f t="shared" si="132"/>
        <v>-634</v>
      </c>
      <c r="AM122" s="42">
        <f t="shared" si="145"/>
        <v>-0.29842243645924627</v>
      </c>
      <c r="AN122" s="42">
        <f t="shared" si="133"/>
        <v>-8.8178913738019171E-2</v>
      </c>
      <c r="AO122" s="42">
        <f t="shared" si="134"/>
        <v>-0.31624176453738184</v>
      </c>
      <c r="AP122" s="42">
        <f t="shared" si="135"/>
        <v>-0.35387387387387387</v>
      </c>
      <c r="AQ122" s="42">
        <f t="shared" si="136"/>
        <v>-0.29344156887960138</v>
      </c>
      <c r="AR122" s="42">
        <f t="shared" si="137"/>
        <v>-6.0570012391573731E-2</v>
      </c>
      <c r="AS122" s="42">
        <f t="shared" si="138"/>
        <v>-0.2933093107765597</v>
      </c>
      <c r="AT122" s="42">
        <f t="shared" si="139"/>
        <v>-0.4000598779985779</v>
      </c>
      <c r="AU122" s="42">
        <f t="shared" si="140"/>
        <v>-0.37871707731520815</v>
      </c>
      <c r="AV122" s="42">
        <f t="shared" si="141"/>
        <v>-0.6228143213988343</v>
      </c>
      <c r="AW122" s="42">
        <f t="shared" si="142"/>
        <v>-0.34499869417602508</v>
      </c>
      <c r="AX122" s="42">
        <f t="shared" si="143"/>
        <v>-0.22888086642599278</v>
      </c>
    </row>
    <row r="123" spans="1:50" s="2" customFormat="1" x14ac:dyDescent="0.35">
      <c r="A123" s="30" t="s">
        <v>109</v>
      </c>
      <c r="B123" s="30" t="s">
        <v>93</v>
      </c>
      <c r="C123" s="31">
        <v>6464</v>
      </c>
      <c r="D123" s="31">
        <v>6753</v>
      </c>
      <c r="E123" s="31">
        <v>6757</v>
      </c>
      <c r="F123" s="31">
        <v>8392</v>
      </c>
      <c r="G123" s="31">
        <v>11464</v>
      </c>
      <c r="H123" s="31">
        <v>16317</v>
      </c>
      <c r="I123" s="31">
        <v>23287</v>
      </c>
      <c r="J123" s="31">
        <v>18636</v>
      </c>
      <c r="K123" s="31">
        <v>12422</v>
      </c>
      <c r="L123" s="31">
        <v>11039</v>
      </c>
      <c r="M123" s="31">
        <v>9174</v>
      </c>
      <c r="N123" s="31">
        <v>9777</v>
      </c>
      <c r="O123" s="31">
        <v>2830</v>
      </c>
      <c r="P123" s="31">
        <v>3341</v>
      </c>
      <c r="Q123" s="31">
        <v>3733</v>
      </c>
      <c r="R123" s="31">
        <v>4905</v>
      </c>
      <c r="S123" s="31">
        <v>5916</v>
      </c>
      <c r="T123" s="31">
        <v>8292</v>
      </c>
      <c r="U123" s="31">
        <v>15255</v>
      </c>
      <c r="V123" s="31">
        <v>12453</v>
      </c>
      <c r="W123" s="31">
        <v>6420</v>
      </c>
      <c r="X123" s="31">
        <v>7435</v>
      </c>
      <c r="Y123" s="31">
        <v>5550</v>
      </c>
      <c r="Z123" s="31">
        <v>7023</v>
      </c>
      <c r="AA123" s="21">
        <f t="shared" si="144"/>
        <v>-3634</v>
      </c>
      <c r="AB123" s="21">
        <f t="shared" si="122"/>
        <v>-3412</v>
      </c>
      <c r="AC123" s="21">
        <f t="shared" si="123"/>
        <v>-3024</v>
      </c>
      <c r="AD123" s="21">
        <f t="shared" si="124"/>
        <v>-3487</v>
      </c>
      <c r="AE123" s="21">
        <f t="shared" si="125"/>
        <v>-5548</v>
      </c>
      <c r="AF123" s="21">
        <f t="shared" si="126"/>
        <v>-8025</v>
      </c>
      <c r="AG123" s="21">
        <f t="shared" si="127"/>
        <v>-8032</v>
      </c>
      <c r="AH123" s="21">
        <f t="shared" si="128"/>
        <v>-6183</v>
      </c>
      <c r="AI123" s="21">
        <f t="shared" si="129"/>
        <v>-6002</v>
      </c>
      <c r="AJ123" s="21">
        <f t="shared" si="130"/>
        <v>-3604</v>
      </c>
      <c r="AK123" s="21">
        <f t="shared" si="131"/>
        <v>-3624</v>
      </c>
      <c r="AL123" s="21">
        <f t="shared" si="132"/>
        <v>-2754</v>
      </c>
      <c r="AM123" s="42">
        <f t="shared" si="145"/>
        <v>-0.56219059405940597</v>
      </c>
      <c r="AN123" s="42">
        <f t="shared" si="133"/>
        <v>-0.50525692284910406</v>
      </c>
      <c r="AO123" s="42">
        <f t="shared" si="134"/>
        <v>-0.44753588870800654</v>
      </c>
      <c r="AP123" s="42">
        <f t="shared" si="135"/>
        <v>-0.41551477597712105</v>
      </c>
      <c r="AQ123" s="42">
        <f t="shared" si="136"/>
        <v>-0.48394975575715282</v>
      </c>
      <c r="AR123" s="42">
        <f t="shared" si="137"/>
        <v>-0.49181834896120613</v>
      </c>
      <c r="AS123" s="42">
        <f t="shared" si="138"/>
        <v>-0.34491347103534159</v>
      </c>
      <c r="AT123" s="42">
        <f t="shared" si="139"/>
        <v>-0.331777205408886</v>
      </c>
      <c r="AU123" s="42">
        <f t="shared" si="140"/>
        <v>-0.48317501207535019</v>
      </c>
      <c r="AV123" s="42">
        <f t="shared" si="141"/>
        <v>-0.32647884772171393</v>
      </c>
      <c r="AW123" s="42">
        <f t="shared" si="142"/>
        <v>-0.39502943100065402</v>
      </c>
      <c r="AX123" s="42">
        <f t="shared" si="143"/>
        <v>-0.28168149739183801</v>
      </c>
    </row>
    <row r="124" spans="1:50" s="2" customFormat="1" x14ac:dyDescent="0.35">
      <c r="A124" s="30" t="s">
        <v>96</v>
      </c>
      <c r="B124" s="30" t="s">
        <v>79</v>
      </c>
      <c r="C124" s="31">
        <v>15856</v>
      </c>
      <c r="D124" s="31">
        <v>10933</v>
      </c>
      <c r="E124" s="31">
        <v>15435</v>
      </c>
      <c r="F124" s="31">
        <v>14953</v>
      </c>
      <c r="G124" s="31">
        <v>19161</v>
      </c>
      <c r="H124" s="31">
        <v>18416</v>
      </c>
      <c r="I124" s="31">
        <v>24100</v>
      </c>
      <c r="J124" s="31">
        <v>24105</v>
      </c>
      <c r="K124" s="31">
        <v>15138</v>
      </c>
      <c r="L124" s="31">
        <v>16908</v>
      </c>
      <c r="M124" s="31">
        <v>15242</v>
      </c>
      <c r="N124" s="31">
        <v>11554</v>
      </c>
      <c r="O124" s="31">
        <v>3829</v>
      </c>
      <c r="P124" s="31">
        <v>3570</v>
      </c>
      <c r="Q124" s="31">
        <v>4299</v>
      </c>
      <c r="R124" s="31">
        <v>3561</v>
      </c>
      <c r="S124" s="31">
        <v>5502</v>
      </c>
      <c r="T124" s="31">
        <v>6419</v>
      </c>
      <c r="U124" s="31">
        <v>8065</v>
      </c>
      <c r="V124" s="31">
        <v>7771</v>
      </c>
      <c r="W124" s="31">
        <v>5829</v>
      </c>
      <c r="X124" s="31">
        <v>6740</v>
      </c>
      <c r="Y124" s="31">
        <v>4443</v>
      </c>
      <c r="Z124" s="31">
        <v>4502</v>
      </c>
      <c r="AA124" s="21">
        <f t="shared" si="144"/>
        <v>-12027</v>
      </c>
      <c r="AB124" s="21">
        <f t="shared" si="122"/>
        <v>-7363</v>
      </c>
      <c r="AC124" s="21">
        <f t="shared" si="123"/>
        <v>-11136</v>
      </c>
      <c r="AD124" s="21">
        <f t="shared" si="124"/>
        <v>-11392</v>
      </c>
      <c r="AE124" s="21">
        <f t="shared" si="125"/>
        <v>-13659</v>
      </c>
      <c r="AF124" s="21">
        <f t="shared" si="126"/>
        <v>-11997</v>
      </c>
      <c r="AG124" s="21">
        <f t="shared" si="127"/>
        <v>-16035</v>
      </c>
      <c r="AH124" s="21">
        <f t="shared" si="128"/>
        <v>-16334</v>
      </c>
      <c r="AI124" s="21">
        <f t="shared" si="129"/>
        <v>-9309</v>
      </c>
      <c r="AJ124" s="21">
        <f t="shared" si="130"/>
        <v>-10168</v>
      </c>
      <c r="AK124" s="21">
        <f t="shared" si="131"/>
        <v>-10799</v>
      </c>
      <c r="AL124" s="21">
        <f t="shared" si="132"/>
        <v>-7052</v>
      </c>
      <c r="AM124" s="42">
        <f t="shared" si="145"/>
        <v>-0.75851412714429867</v>
      </c>
      <c r="AN124" s="42">
        <f t="shared" si="133"/>
        <v>-0.67346565444068418</v>
      </c>
      <c r="AO124" s="42">
        <f t="shared" si="134"/>
        <v>-0.72147716229348879</v>
      </c>
      <c r="AP124" s="42">
        <f t="shared" si="135"/>
        <v>-0.76185380860028085</v>
      </c>
      <c r="AQ124" s="42">
        <f t="shared" si="136"/>
        <v>-0.71285423516517932</v>
      </c>
      <c r="AR124" s="42">
        <f t="shared" si="137"/>
        <v>-0.65144439617723715</v>
      </c>
      <c r="AS124" s="42">
        <f t="shared" si="138"/>
        <v>-0.66535269709543565</v>
      </c>
      <c r="AT124" s="42">
        <f t="shared" si="139"/>
        <v>-0.67761875129641158</v>
      </c>
      <c r="AU124" s="42">
        <f t="shared" si="140"/>
        <v>-0.61494252873563215</v>
      </c>
      <c r="AV124" s="42">
        <f t="shared" si="141"/>
        <v>-0.60137213153536784</v>
      </c>
      <c r="AW124" s="42">
        <f t="shared" si="142"/>
        <v>-0.70850282115207974</v>
      </c>
      <c r="AX124" s="42">
        <f t="shared" si="143"/>
        <v>-0.61035139345681144</v>
      </c>
    </row>
    <row r="125" spans="1:50" s="2" customFormat="1" x14ac:dyDescent="0.35">
      <c r="A125" s="30" t="s">
        <v>102</v>
      </c>
      <c r="B125" s="30" t="s">
        <v>82</v>
      </c>
      <c r="C125" s="31">
        <v>1006</v>
      </c>
      <c r="D125" s="31">
        <v>1530</v>
      </c>
      <c r="E125" s="31">
        <v>3014</v>
      </c>
      <c r="F125" s="31">
        <v>5973</v>
      </c>
      <c r="G125" s="31">
        <v>6981</v>
      </c>
      <c r="H125" s="31">
        <v>7066</v>
      </c>
      <c r="I125" s="31">
        <v>11421</v>
      </c>
      <c r="J125" s="31">
        <v>9572</v>
      </c>
      <c r="K125" s="31">
        <v>6288</v>
      </c>
      <c r="L125" s="31">
        <v>7224</v>
      </c>
      <c r="M125" s="31">
        <v>4398</v>
      </c>
      <c r="N125" s="31">
        <v>1964</v>
      </c>
      <c r="O125" s="31">
        <v>250</v>
      </c>
      <c r="P125" s="31">
        <v>761</v>
      </c>
      <c r="Q125" s="31">
        <v>1836</v>
      </c>
      <c r="R125" s="31">
        <v>3385</v>
      </c>
      <c r="S125" s="31">
        <v>4231</v>
      </c>
      <c r="T125" s="31">
        <v>4545</v>
      </c>
      <c r="U125" s="31">
        <v>7284</v>
      </c>
      <c r="V125" s="31">
        <v>5437</v>
      </c>
      <c r="W125" s="31">
        <v>3588</v>
      </c>
      <c r="X125" s="31">
        <v>4108</v>
      </c>
      <c r="Y125" s="31">
        <v>1789</v>
      </c>
      <c r="Z125" s="31">
        <v>1035</v>
      </c>
      <c r="AA125" s="21">
        <f t="shared" si="144"/>
        <v>-756</v>
      </c>
      <c r="AB125" s="21">
        <f t="shared" si="122"/>
        <v>-769</v>
      </c>
      <c r="AC125" s="21">
        <f t="shared" si="123"/>
        <v>-1178</v>
      </c>
      <c r="AD125" s="21">
        <f t="shared" si="124"/>
        <v>-2588</v>
      </c>
      <c r="AE125" s="21">
        <f t="shared" si="125"/>
        <v>-2750</v>
      </c>
      <c r="AF125" s="21">
        <f t="shared" si="126"/>
        <v>-2521</v>
      </c>
      <c r="AG125" s="21">
        <f t="shared" si="127"/>
        <v>-4137</v>
      </c>
      <c r="AH125" s="21">
        <f t="shared" si="128"/>
        <v>-4135</v>
      </c>
      <c r="AI125" s="21">
        <f t="shared" si="129"/>
        <v>-2700</v>
      </c>
      <c r="AJ125" s="21">
        <f t="shared" si="130"/>
        <v>-3116</v>
      </c>
      <c r="AK125" s="21">
        <f t="shared" si="131"/>
        <v>-2609</v>
      </c>
      <c r="AL125" s="21">
        <f t="shared" si="132"/>
        <v>-929</v>
      </c>
      <c r="AM125" s="42">
        <f t="shared" si="145"/>
        <v>-0.75149105367793245</v>
      </c>
      <c r="AN125" s="42">
        <f t="shared" si="133"/>
        <v>-0.50261437908496731</v>
      </c>
      <c r="AO125" s="42">
        <f t="shared" si="134"/>
        <v>-0.39084273390842733</v>
      </c>
      <c r="AP125" s="42">
        <f t="shared" si="135"/>
        <v>-0.43328310731625647</v>
      </c>
      <c r="AQ125" s="42">
        <f t="shared" si="136"/>
        <v>-0.39392637158000288</v>
      </c>
      <c r="AR125" s="42">
        <f t="shared" si="137"/>
        <v>-0.35677894140956695</v>
      </c>
      <c r="AS125" s="42">
        <f t="shared" si="138"/>
        <v>-0.36222747570265301</v>
      </c>
      <c r="AT125" s="42">
        <f t="shared" si="139"/>
        <v>-0.4319891349770163</v>
      </c>
      <c r="AU125" s="42">
        <f t="shared" si="140"/>
        <v>-0.42938931297709926</v>
      </c>
      <c r="AV125" s="42">
        <f t="shared" si="141"/>
        <v>-0.43133997785160577</v>
      </c>
      <c r="AW125" s="42">
        <f t="shared" si="142"/>
        <v>-0.5932241928149159</v>
      </c>
      <c r="AX125" s="42">
        <f t="shared" si="143"/>
        <v>-0.47301425661914459</v>
      </c>
    </row>
    <row r="126" spans="1:50" s="2" customFormat="1" x14ac:dyDescent="0.35">
      <c r="A126" s="30" t="s">
        <v>99</v>
      </c>
      <c r="B126" s="30" t="s">
        <v>94</v>
      </c>
      <c r="C126" s="31">
        <v>3583</v>
      </c>
      <c r="D126" s="31">
        <v>2050</v>
      </c>
      <c r="E126" s="31">
        <v>3040</v>
      </c>
      <c r="F126" s="31">
        <v>3841</v>
      </c>
      <c r="G126" s="31">
        <v>6473</v>
      </c>
      <c r="H126" s="31">
        <v>8928</v>
      </c>
      <c r="I126" s="31">
        <v>14206</v>
      </c>
      <c r="J126" s="31">
        <v>12863</v>
      </c>
      <c r="K126" s="31">
        <v>6139</v>
      </c>
      <c r="L126" s="31">
        <v>5326</v>
      </c>
      <c r="M126" s="31">
        <v>3211</v>
      </c>
      <c r="N126" s="31">
        <v>2804</v>
      </c>
      <c r="O126" s="31">
        <v>1062</v>
      </c>
      <c r="P126" s="31">
        <v>1246</v>
      </c>
      <c r="Q126" s="31">
        <v>1604</v>
      </c>
      <c r="R126" s="31">
        <v>2443</v>
      </c>
      <c r="S126" s="31">
        <v>3361</v>
      </c>
      <c r="T126" s="31">
        <v>3819</v>
      </c>
      <c r="U126" s="31">
        <v>5042</v>
      </c>
      <c r="V126" s="31">
        <v>6286</v>
      </c>
      <c r="W126" s="31">
        <v>3702</v>
      </c>
      <c r="X126" s="31">
        <v>3977</v>
      </c>
      <c r="Y126" s="31">
        <v>1736</v>
      </c>
      <c r="Z126" s="31">
        <v>1932</v>
      </c>
      <c r="AA126" s="21">
        <f t="shared" si="144"/>
        <v>-2521</v>
      </c>
      <c r="AB126" s="21">
        <f t="shared" si="122"/>
        <v>-804</v>
      </c>
      <c r="AC126" s="21">
        <f t="shared" si="123"/>
        <v>-1436</v>
      </c>
      <c r="AD126" s="21">
        <f t="shared" si="124"/>
        <v>-1398</v>
      </c>
      <c r="AE126" s="21">
        <f t="shared" si="125"/>
        <v>-3112</v>
      </c>
      <c r="AF126" s="21">
        <f t="shared" si="126"/>
        <v>-5109</v>
      </c>
      <c r="AG126" s="21">
        <f t="shared" si="127"/>
        <v>-9164</v>
      </c>
      <c r="AH126" s="21">
        <f t="shared" si="128"/>
        <v>-6577</v>
      </c>
      <c r="AI126" s="21">
        <f t="shared" si="129"/>
        <v>-2437</v>
      </c>
      <c r="AJ126" s="21">
        <f t="shared" si="130"/>
        <v>-1349</v>
      </c>
      <c r="AK126" s="21">
        <f t="shared" si="131"/>
        <v>-1475</v>
      </c>
      <c r="AL126" s="21">
        <f t="shared" si="132"/>
        <v>-872</v>
      </c>
      <c r="AM126" s="42">
        <f t="shared" si="145"/>
        <v>-0.70360033491487584</v>
      </c>
      <c r="AN126" s="42">
        <f t="shared" si="133"/>
        <v>-0.39219512195121953</v>
      </c>
      <c r="AO126" s="42">
        <f t="shared" si="134"/>
        <v>-0.4723684210526316</v>
      </c>
      <c r="AP126" s="42">
        <f t="shared" si="135"/>
        <v>-0.36396771674043216</v>
      </c>
      <c r="AQ126" s="42">
        <f t="shared" si="136"/>
        <v>-0.48076625984860188</v>
      </c>
      <c r="AR126" s="42">
        <f t="shared" si="137"/>
        <v>-0.572244623655914</v>
      </c>
      <c r="AS126" s="42">
        <f t="shared" si="138"/>
        <v>-0.64507954385470923</v>
      </c>
      <c r="AT126" s="42">
        <f t="shared" si="139"/>
        <v>-0.51131151364378447</v>
      </c>
      <c r="AU126" s="42">
        <f t="shared" si="140"/>
        <v>-0.39697019058478578</v>
      </c>
      <c r="AV126" s="42">
        <f t="shared" si="141"/>
        <v>-0.25328576793090501</v>
      </c>
      <c r="AW126" s="42">
        <f t="shared" si="142"/>
        <v>-0.45935845530987229</v>
      </c>
      <c r="AX126" s="42">
        <f t="shared" si="143"/>
        <v>-0.31098430813124106</v>
      </c>
    </row>
    <row r="127" spans="1:50" s="2" customFormat="1" x14ac:dyDescent="0.35">
      <c r="A127" s="30" t="s">
        <v>104</v>
      </c>
      <c r="B127" s="30" t="s">
        <v>81</v>
      </c>
      <c r="C127" s="31">
        <v>278</v>
      </c>
      <c r="D127" s="31">
        <v>405</v>
      </c>
      <c r="E127" s="31">
        <v>389</v>
      </c>
      <c r="F127" s="31">
        <v>459</v>
      </c>
      <c r="G127" s="31">
        <v>658</v>
      </c>
      <c r="H127" s="31">
        <v>1032</v>
      </c>
      <c r="I127" s="31">
        <v>590</v>
      </c>
      <c r="J127" s="31">
        <v>589</v>
      </c>
      <c r="K127" s="31">
        <v>319</v>
      </c>
      <c r="L127" s="31">
        <v>970</v>
      </c>
      <c r="M127" s="31">
        <v>689</v>
      </c>
      <c r="N127" s="31">
        <v>361</v>
      </c>
      <c r="O127" s="31">
        <v>3308</v>
      </c>
      <c r="P127" s="31">
        <v>3392</v>
      </c>
      <c r="Q127" s="31">
        <v>4180</v>
      </c>
      <c r="R127" s="31">
        <v>4087</v>
      </c>
      <c r="S127" s="31">
        <v>4453</v>
      </c>
      <c r="T127" s="31">
        <v>4702</v>
      </c>
      <c r="U127" s="31">
        <v>3670</v>
      </c>
      <c r="V127" s="31">
        <v>2761</v>
      </c>
      <c r="W127" s="31">
        <v>1790</v>
      </c>
      <c r="X127" s="31">
        <v>1629</v>
      </c>
      <c r="Y127" s="31">
        <v>1026</v>
      </c>
      <c r="Z127" s="31">
        <v>899</v>
      </c>
      <c r="AA127" s="21">
        <f t="shared" si="144"/>
        <v>3030</v>
      </c>
      <c r="AB127" s="21">
        <f t="shared" si="122"/>
        <v>2987</v>
      </c>
      <c r="AC127" s="21">
        <f t="shared" si="123"/>
        <v>3791</v>
      </c>
      <c r="AD127" s="21">
        <f t="shared" si="124"/>
        <v>3628</v>
      </c>
      <c r="AE127" s="21">
        <f t="shared" si="125"/>
        <v>3795</v>
      </c>
      <c r="AF127" s="21">
        <f t="shared" si="126"/>
        <v>3670</v>
      </c>
      <c r="AG127" s="21">
        <f t="shared" si="127"/>
        <v>3080</v>
      </c>
      <c r="AH127" s="21">
        <f t="shared" si="128"/>
        <v>2172</v>
      </c>
      <c r="AI127" s="21">
        <f t="shared" si="129"/>
        <v>1471</v>
      </c>
      <c r="AJ127" s="21">
        <f t="shared" si="130"/>
        <v>659</v>
      </c>
      <c r="AK127" s="21">
        <f t="shared" si="131"/>
        <v>337</v>
      </c>
      <c r="AL127" s="21">
        <f t="shared" si="132"/>
        <v>538</v>
      </c>
      <c r="AM127" s="42">
        <f t="shared" si="145"/>
        <v>10.899280575539569</v>
      </c>
      <c r="AN127" s="42">
        <f t="shared" si="133"/>
        <v>7.3753086419753089</v>
      </c>
      <c r="AO127" s="42">
        <f t="shared" si="134"/>
        <v>9.7455012853470429</v>
      </c>
      <c r="AP127" s="42">
        <f t="shared" si="135"/>
        <v>7.9041394335511983</v>
      </c>
      <c r="AQ127" s="42">
        <f t="shared" si="136"/>
        <v>5.7674772036474167</v>
      </c>
      <c r="AR127" s="42">
        <f t="shared" si="137"/>
        <v>3.556201550387597</v>
      </c>
      <c r="AS127" s="42">
        <f t="shared" si="138"/>
        <v>5.2203389830508478</v>
      </c>
      <c r="AT127" s="42">
        <f t="shared" si="139"/>
        <v>3.6876061120543295</v>
      </c>
      <c r="AU127" s="42">
        <f t="shared" si="140"/>
        <v>4.6112852664576804</v>
      </c>
      <c r="AV127" s="42">
        <f t="shared" si="141"/>
        <v>0.6793814432989691</v>
      </c>
      <c r="AW127" s="42">
        <f t="shared" si="142"/>
        <v>0.48911465892597966</v>
      </c>
      <c r="AX127" s="42">
        <f t="shared" si="143"/>
        <v>1.4903047091412742</v>
      </c>
    </row>
    <row r="128" spans="1:50" s="2" customFormat="1" x14ac:dyDescent="0.35">
      <c r="A128" s="30" t="s">
        <v>100</v>
      </c>
      <c r="B128" s="30" t="s">
        <v>88</v>
      </c>
      <c r="C128" s="31">
        <v>4225</v>
      </c>
      <c r="D128" s="31">
        <v>3317</v>
      </c>
      <c r="E128" s="31">
        <v>2118</v>
      </c>
      <c r="F128" s="31">
        <v>2963</v>
      </c>
      <c r="G128" s="31">
        <v>5588</v>
      </c>
      <c r="H128" s="31">
        <v>6225</v>
      </c>
      <c r="I128" s="31">
        <v>7712</v>
      </c>
      <c r="J128" s="31">
        <v>7078</v>
      </c>
      <c r="K128" s="31">
        <v>3074</v>
      </c>
      <c r="L128" s="31">
        <v>1910</v>
      </c>
      <c r="M128" s="31">
        <v>1077</v>
      </c>
      <c r="N128" s="31">
        <v>1689</v>
      </c>
      <c r="O128" s="31">
        <v>2192</v>
      </c>
      <c r="P128" s="31">
        <v>2287</v>
      </c>
      <c r="Q128" s="31">
        <v>1508</v>
      </c>
      <c r="R128" s="31">
        <v>1991</v>
      </c>
      <c r="S128" s="31">
        <v>2382</v>
      </c>
      <c r="T128" s="31">
        <v>2108</v>
      </c>
      <c r="U128" s="31">
        <v>5481</v>
      </c>
      <c r="V128" s="31">
        <v>3397</v>
      </c>
      <c r="W128" s="31">
        <v>2300</v>
      </c>
      <c r="X128" s="31">
        <v>2255</v>
      </c>
      <c r="Y128" s="31">
        <v>1895</v>
      </c>
      <c r="Z128" s="31">
        <v>1400</v>
      </c>
      <c r="AA128" s="21">
        <f t="shared" si="144"/>
        <v>-2033</v>
      </c>
      <c r="AB128" s="21">
        <f t="shared" si="122"/>
        <v>-1030</v>
      </c>
      <c r="AC128" s="21">
        <f t="shared" si="123"/>
        <v>-610</v>
      </c>
      <c r="AD128" s="21">
        <f t="shared" si="124"/>
        <v>-972</v>
      </c>
      <c r="AE128" s="21">
        <f t="shared" si="125"/>
        <v>-3206</v>
      </c>
      <c r="AF128" s="21">
        <f t="shared" si="126"/>
        <v>-4117</v>
      </c>
      <c r="AG128" s="21">
        <f t="shared" si="127"/>
        <v>-2231</v>
      </c>
      <c r="AH128" s="21">
        <f t="shared" si="128"/>
        <v>-3681</v>
      </c>
      <c r="AI128" s="21">
        <f t="shared" si="129"/>
        <v>-774</v>
      </c>
      <c r="AJ128" s="21">
        <f t="shared" si="130"/>
        <v>345</v>
      </c>
      <c r="AK128" s="21">
        <f t="shared" si="131"/>
        <v>818</v>
      </c>
      <c r="AL128" s="21">
        <f t="shared" si="132"/>
        <v>-289</v>
      </c>
      <c r="AM128" s="42">
        <f t="shared" si="145"/>
        <v>-0.48118343195266272</v>
      </c>
      <c r="AN128" s="42">
        <f t="shared" si="133"/>
        <v>-0.31052155562255052</v>
      </c>
      <c r="AO128" s="42">
        <f t="shared" si="134"/>
        <v>-0.28800755429650615</v>
      </c>
      <c r="AP128" s="42">
        <f t="shared" si="135"/>
        <v>-0.32804589942625717</v>
      </c>
      <c r="AQ128" s="42">
        <f t="shared" si="136"/>
        <v>-0.57372942018611306</v>
      </c>
      <c r="AR128" s="42">
        <f t="shared" si="137"/>
        <v>-0.66136546184738954</v>
      </c>
      <c r="AS128" s="42">
        <f t="shared" si="138"/>
        <v>-0.28928941908713696</v>
      </c>
      <c r="AT128" s="42">
        <f t="shared" si="139"/>
        <v>-0.52006216445323539</v>
      </c>
      <c r="AU128" s="42">
        <f t="shared" si="140"/>
        <v>-0.25178919973975278</v>
      </c>
      <c r="AV128" s="42">
        <f t="shared" si="141"/>
        <v>0.1806282722513089</v>
      </c>
      <c r="AW128" s="42">
        <f t="shared" si="142"/>
        <v>0.75951717734447544</v>
      </c>
      <c r="AX128" s="42">
        <f t="shared" si="143"/>
        <v>-0.17110716400236828</v>
      </c>
    </row>
    <row r="129" spans="1:50" s="2" customFormat="1" x14ac:dyDescent="0.35">
      <c r="A129" s="30" t="s">
        <v>101</v>
      </c>
      <c r="B129" s="30" t="s">
        <v>90</v>
      </c>
      <c r="C129" s="31">
        <v>2478</v>
      </c>
      <c r="D129" s="31">
        <v>1208</v>
      </c>
      <c r="E129" s="31">
        <v>1624</v>
      </c>
      <c r="F129" s="31">
        <v>2051</v>
      </c>
      <c r="G129" s="31">
        <v>2560</v>
      </c>
      <c r="H129" s="31">
        <v>3404</v>
      </c>
      <c r="I129" s="31">
        <v>4155</v>
      </c>
      <c r="J129" s="31">
        <v>3329</v>
      </c>
      <c r="K129" s="31">
        <v>1925</v>
      </c>
      <c r="L129" s="31">
        <v>1793</v>
      </c>
      <c r="M129" s="31">
        <v>2031</v>
      </c>
      <c r="N129" s="31">
        <v>1770</v>
      </c>
      <c r="O129" s="31">
        <v>934</v>
      </c>
      <c r="P129" s="32">
        <v>2399</v>
      </c>
      <c r="Q129" s="31">
        <v>1374</v>
      </c>
      <c r="R129" s="31">
        <v>1447</v>
      </c>
      <c r="S129" s="31">
        <v>1721</v>
      </c>
      <c r="T129" s="31">
        <v>1917</v>
      </c>
      <c r="U129" s="31">
        <v>2325</v>
      </c>
      <c r="V129" s="31">
        <v>2065</v>
      </c>
      <c r="W129" s="31">
        <v>1554</v>
      </c>
      <c r="X129" s="31">
        <v>1793</v>
      </c>
      <c r="Y129" s="31">
        <v>1457</v>
      </c>
      <c r="Z129" s="31">
        <v>1747</v>
      </c>
      <c r="AA129" s="21">
        <f t="shared" si="144"/>
        <v>-1544</v>
      </c>
      <c r="AB129" s="21">
        <f t="shared" si="122"/>
        <v>1191</v>
      </c>
      <c r="AC129" s="21">
        <f t="shared" si="123"/>
        <v>-250</v>
      </c>
      <c r="AD129" s="21">
        <f t="shared" si="124"/>
        <v>-604</v>
      </c>
      <c r="AE129" s="21">
        <f t="shared" si="125"/>
        <v>-839</v>
      </c>
      <c r="AF129" s="21">
        <f t="shared" si="126"/>
        <v>-1487</v>
      </c>
      <c r="AG129" s="21">
        <f t="shared" si="127"/>
        <v>-1830</v>
      </c>
      <c r="AH129" s="21">
        <f t="shared" si="128"/>
        <v>-1264</v>
      </c>
      <c r="AI129" s="21">
        <f t="shared" si="129"/>
        <v>-371</v>
      </c>
      <c r="AJ129" s="21">
        <f t="shared" si="130"/>
        <v>0</v>
      </c>
      <c r="AK129" s="21">
        <f t="shared" si="131"/>
        <v>-574</v>
      </c>
      <c r="AL129" s="21">
        <f t="shared" si="132"/>
        <v>-23</v>
      </c>
      <c r="AM129" s="42">
        <f t="shared" si="145"/>
        <v>-0.62308313155770778</v>
      </c>
      <c r="AN129" s="42">
        <f t="shared" si="133"/>
        <v>0.98592715231788075</v>
      </c>
      <c r="AO129" s="42">
        <f t="shared" si="134"/>
        <v>-0.1539408866995074</v>
      </c>
      <c r="AP129" s="42">
        <f t="shared" si="135"/>
        <v>-0.29449049244271086</v>
      </c>
      <c r="AQ129" s="42">
        <f t="shared" si="136"/>
        <v>-0.32773437500000002</v>
      </c>
      <c r="AR129" s="42">
        <f t="shared" si="137"/>
        <v>-0.43683901292596944</v>
      </c>
      <c r="AS129" s="42">
        <f t="shared" si="138"/>
        <v>-0.44043321299638988</v>
      </c>
      <c r="AT129" s="42">
        <f t="shared" si="139"/>
        <v>-0.37969360168218685</v>
      </c>
      <c r="AU129" s="42">
        <f t="shared" si="140"/>
        <v>-0.19272727272727272</v>
      </c>
      <c r="AV129" s="42">
        <f t="shared" si="141"/>
        <v>0</v>
      </c>
      <c r="AW129" s="42">
        <f t="shared" si="142"/>
        <v>-0.28261939931068442</v>
      </c>
      <c r="AX129" s="42">
        <f t="shared" si="143"/>
        <v>-1.2994350282485875E-2</v>
      </c>
    </row>
    <row r="130" spans="1:50" s="2" customFormat="1" x14ac:dyDescent="0.35">
      <c r="A130" s="30" t="s">
        <v>103</v>
      </c>
      <c r="B130" s="30" t="s">
        <v>89</v>
      </c>
      <c r="C130" s="31">
        <v>893</v>
      </c>
      <c r="D130" s="31">
        <v>668</v>
      </c>
      <c r="E130" s="31">
        <v>1141</v>
      </c>
      <c r="F130" s="31">
        <v>1350</v>
      </c>
      <c r="G130" s="31">
        <v>2434</v>
      </c>
      <c r="H130" s="31">
        <v>2448</v>
      </c>
      <c r="I130" s="31">
        <v>4888</v>
      </c>
      <c r="J130" s="31">
        <v>2552</v>
      </c>
      <c r="K130" s="31">
        <v>2084</v>
      </c>
      <c r="L130" s="31">
        <v>1554</v>
      </c>
      <c r="M130" s="31">
        <v>986</v>
      </c>
      <c r="N130" s="31">
        <v>626</v>
      </c>
      <c r="O130" s="31">
        <v>707</v>
      </c>
      <c r="P130" s="31">
        <v>901</v>
      </c>
      <c r="Q130" s="31">
        <v>875</v>
      </c>
      <c r="R130" s="31">
        <v>1453</v>
      </c>
      <c r="S130" s="31">
        <v>2130</v>
      </c>
      <c r="T130" s="31">
        <v>2273</v>
      </c>
      <c r="U130" s="31">
        <v>3623</v>
      </c>
      <c r="V130" s="31">
        <v>2169</v>
      </c>
      <c r="W130" s="31">
        <v>1221</v>
      </c>
      <c r="X130" s="31">
        <v>1059</v>
      </c>
      <c r="Y130" s="31">
        <v>1041</v>
      </c>
      <c r="Z130" s="31">
        <v>1040</v>
      </c>
      <c r="AA130" s="21">
        <f t="shared" si="144"/>
        <v>-186</v>
      </c>
      <c r="AB130" s="21">
        <f t="shared" si="122"/>
        <v>233</v>
      </c>
      <c r="AC130" s="21">
        <f t="shared" si="123"/>
        <v>-266</v>
      </c>
      <c r="AD130" s="21">
        <f t="shared" si="124"/>
        <v>103</v>
      </c>
      <c r="AE130" s="21">
        <f t="shared" si="125"/>
        <v>-304</v>
      </c>
      <c r="AF130" s="21">
        <f t="shared" si="126"/>
        <v>-175</v>
      </c>
      <c r="AG130" s="21">
        <f t="shared" si="127"/>
        <v>-1265</v>
      </c>
      <c r="AH130" s="21">
        <f t="shared" si="128"/>
        <v>-383</v>
      </c>
      <c r="AI130" s="21">
        <f t="shared" si="129"/>
        <v>-863</v>
      </c>
      <c r="AJ130" s="21">
        <f t="shared" si="130"/>
        <v>-495</v>
      </c>
      <c r="AK130" s="21">
        <f t="shared" si="131"/>
        <v>55</v>
      </c>
      <c r="AL130" s="21">
        <f t="shared" si="132"/>
        <v>414</v>
      </c>
      <c r="AM130" s="42">
        <f t="shared" si="145"/>
        <v>-0.20828667413213886</v>
      </c>
      <c r="AN130" s="42">
        <f t="shared" si="133"/>
        <v>0.34880239520958084</v>
      </c>
      <c r="AO130" s="42">
        <f t="shared" si="134"/>
        <v>-0.23312883435582821</v>
      </c>
      <c r="AP130" s="42">
        <f t="shared" si="135"/>
        <v>7.6296296296296293E-2</v>
      </c>
      <c r="AQ130" s="42">
        <f t="shared" si="136"/>
        <v>-0.12489728841413311</v>
      </c>
      <c r="AR130" s="42">
        <f t="shared" si="137"/>
        <v>-7.1486928104575159E-2</v>
      </c>
      <c r="AS130" s="42">
        <f t="shared" si="138"/>
        <v>-0.25879705400981995</v>
      </c>
      <c r="AT130" s="42">
        <f t="shared" si="139"/>
        <v>-0.1500783699059561</v>
      </c>
      <c r="AU130" s="42">
        <f t="shared" si="140"/>
        <v>-0.41410748560460653</v>
      </c>
      <c r="AV130" s="42">
        <f t="shared" si="141"/>
        <v>-0.31853281853281851</v>
      </c>
      <c r="AW130" s="42">
        <f t="shared" si="142"/>
        <v>5.5780933062880324E-2</v>
      </c>
      <c r="AX130" s="42">
        <f t="shared" si="143"/>
        <v>0.66134185303514381</v>
      </c>
    </row>
    <row r="131" spans="1:50" s="2" customFormat="1" x14ac:dyDescent="0.35">
      <c r="A131" s="30" t="s">
        <v>108</v>
      </c>
      <c r="B131" s="30" t="s">
        <v>80</v>
      </c>
      <c r="C131" s="31">
        <v>1170</v>
      </c>
      <c r="D131" s="31">
        <v>1131</v>
      </c>
      <c r="E131" s="31">
        <v>1024</v>
      </c>
      <c r="F131" s="31">
        <v>1205</v>
      </c>
      <c r="G131" s="31">
        <v>1037</v>
      </c>
      <c r="H131" s="31">
        <v>1351</v>
      </c>
      <c r="I131" s="31">
        <v>3407</v>
      </c>
      <c r="J131" s="31">
        <v>2023</v>
      </c>
      <c r="K131" s="31">
        <v>816</v>
      </c>
      <c r="L131" s="31">
        <v>738</v>
      </c>
      <c r="M131" s="31">
        <v>233</v>
      </c>
      <c r="N131" s="31">
        <v>284</v>
      </c>
      <c r="O131" s="31">
        <v>2162</v>
      </c>
      <c r="P131" s="31">
        <v>1491</v>
      </c>
      <c r="Q131" s="31">
        <v>1282</v>
      </c>
      <c r="R131" s="31">
        <v>1208</v>
      </c>
      <c r="S131" s="31">
        <v>1210</v>
      </c>
      <c r="T131" s="31">
        <v>1219</v>
      </c>
      <c r="U131" s="31">
        <v>1386</v>
      </c>
      <c r="V131" s="31">
        <v>886</v>
      </c>
      <c r="W131" s="31">
        <v>407</v>
      </c>
      <c r="X131" s="31">
        <v>455</v>
      </c>
      <c r="Y131" s="31">
        <v>862</v>
      </c>
      <c r="Z131" s="31">
        <v>946</v>
      </c>
      <c r="AA131" s="21">
        <f t="shared" si="144"/>
        <v>992</v>
      </c>
      <c r="AB131" s="21">
        <f t="shared" si="122"/>
        <v>360</v>
      </c>
      <c r="AC131" s="21">
        <f t="shared" si="123"/>
        <v>258</v>
      </c>
      <c r="AD131" s="21">
        <f t="shared" si="124"/>
        <v>3</v>
      </c>
      <c r="AE131" s="21">
        <f t="shared" si="125"/>
        <v>173</v>
      </c>
      <c r="AF131" s="21">
        <f t="shared" si="126"/>
        <v>-132</v>
      </c>
      <c r="AG131" s="21">
        <f t="shared" si="127"/>
        <v>-2021</v>
      </c>
      <c r="AH131" s="21">
        <f t="shared" si="128"/>
        <v>-1137</v>
      </c>
      <c r="AI131" s="21">
        <f t="shared" si="129"/>
        <v>-409</v>
      </c>
      <c r="AJ131" s="21">
        <f t="shared" si="130"/>
        <v>-283</v>
      </c>
      <c r="AK131" s="21">
        <f t="shared" si="131"/>
        <v>629</v>
      </c>
      <c r="AL131" s="21">
        <f t="shared" si="132"/>
        <v>662</v>
      </c>
      <c r="AM131" s="42">
        <f t="shared" si="145"/>
        <v>0.84786324786324785</v>
      </c>
      <c r="AN131" s="42">
        <f t="shared" si="133"/>
        <v>0.3183023872679045</v>
      </c>
      <c r="AO131" s="42">
        <f t="shared" si="134"/>
        <v>0.251953125</v>
      </c>
      <c r="AP131" s="42">
        <f t="shared" si="135"/>
        <v>2.4896265560165973E-3</v>
      </c>
      <c r="AQ131" s="42">
        <f t="shared" si="136"/>
        <v>0.16682738669238187</v>
      </c>
      <c r="AR131" s="42">
        <f t="shared" si="137"/>
        <v>-9.7705403404885274E-2</v>
      </c>
      <c r="AS131" s="42">
        <f t="shared" si="138"/>
        <v>-0.59319049016730263</v>
      </c>
      <c r="AT131" s="42">
        <f t="shared" si="139"/>
        <v>-0.56203657933761741</v>
      </c>
      <c r="AU131" s="42">
        <f t="shared" si="140"/>
        <v>-0.50122549019607843</v>
      </c>
      <c r="AV131" s="42">
        <f t="shared" si="141"/>
        <v>-0.38346883468834686</v>
      </c>
      <c r="AW131" s="42">
        <f t="shared" si="142"/>
        <v>2.6995708154506439</v>
      </c>
      <c r="AX131" s="42">
        <f t="shared" si="143"/>
        <v>2.3309859154929575</v>
      </c>
    </row>
    <row r="132" spans="1:50" s="2" customFormat="1" x14ac:dyDescent="0.35">
      <c r="A132" s="30" t="s">
        <v>107</v>
      </c>
      <c r="B132" s="30" t="s">
        <v>85</v>
      </c>
      <c r="C132" s="31">
        <v>238</v>
      </c>
      <c r="D132" s="31">
        <v>145</v>
      </c>
      <c r="E132" s="31">
        <v>340</v>
      </c>
      <c r="F132" s="31">
        <v>226</v>
      </c>
      <c r="G132" s="31">
        <v>724</v>
      </c>
      <c r="H132" s="31">
        <v>563</v>
      </c>
      <c r="I132" s="31">
        <v>322</v>
      </c>
      <c r="J132" s="31">
        <v>602</v>
      </c>
      <c r="K132" s="31">
        <v>623</v>
      </c>
      <c r="L132" s="31">
        <v>407</v>
      </c>
      <c r="M132" s="31">
        <v>309</v>
      </c>
      <c r="N132" s="31">
        <v>240</v>
      </c>
      <c r="O132" s="31">
        <v>827</v>
      </c>
      <c r="P132" s="31">
        <v>743</v>
      </c>
      <c r="Q132" s="31">
        <v>662</v>
      </c>
      <c r="R132" s="31">
        <v>1119</v>
      </c>
      <c r="S132" s="31">
        <v>1033</v>
      </c>
      <c r="T132" s="31">
        <v>782</v>
      </c>
      <c r="U132" s="31">
        <v>1058</v>
      </c>
      <c r="V132" s="31">
        <v>1170</v>
      </c>
      <c r="W132" s="31">
        <v>667</v>
      </c>
      <c r="X132" s="31">
        <v>638</v>
      </c>
      <c r="Y132" s="31">
        <v>600</v>
      </c>
      <c r="Z132" s="31">
        <v>555</v>
      </c>
      <c r="AA132" s="21">
        <f t="shared" si="144"/>
        <v>589</v>
      </c>
      <c r="AB132" s="21">
        <f t="shared" si="122"/>
        <v>598</v>
      </c>
      <c r="AC132" s="21">
        <f t="shared" si="123"/>
        <v>322</v>
      </c>
      <c r="AD132" s="21">
        <f t="shared" si="124"/>
        <v>893</v>
      </c>
      <c r="AE132" s="21">
        <f t="shared" si="125"/>
        <v>309</v>
      </c>
      <c r="AF132" s="21">
        <f t="shared" si="126"/>
        <v>219</v>
      </c>
      <c r="AG132" s="21">
        <f t="shared" si="127"/>
        <v>736</v>
      </c>
      <c r="AH132" s="21">
        <f t="shared" si="128"/>
        <v>568</v>
      </c>
      <c r="AI132" s="21">
        <f t="shared" si="129"/>
        <v>44</v>
      </c>
      <c r="AJ132" s="21">
        <f t="shared" si="130"/>
        <v>231</v>
      </c>
      <c r="AK132" s="21">
        <f t="shared" si="131"/>
        <v>291</v>
      </c>
      <c r="AL132" s="21">
        <f t="shared" si="132"/>
        <v>315</v>
      </c>
      <c r="AM132" s="42">
        <f t="shared" si="145"/>
        <v>2.4747899159663866</v>
      </c>
      <c r="AN132" s="42">
        <f t="shared" si="133"/>
        <v>4.1241379310344826</v>
      </c>
      <c r="AO132" s="42">
        <f t="shared" si="134"/>
        <v>0.94705882352941173</v>
      </c>
      <c r="AP132" s="42">
        <f t="shared" si="135"/>
        <v>3.9513274336283186</v>
      </c>
      <c r="AQ132" s="42">
        <f t="shared" si="136"/>
        <v>0.42679558011049723</v>
      </c>
      <c r="AR132" s="42">
        <f t="shared" si="137"/>
        <v>0.38898756660746003</v>
      </c>
      <c r="AS132" s="42">
        <f t="shared" si="138"/>
        <v>2.2857142857142856</v>
      </c>
      <c r="AT132" s="42">
        <f t="shared" si="139"/>
        <v>0.94352159468438535</v>
      </c>
      <c r="AU132" s="42">
        <f t="shared" si="140"/>
        <v>7.0626003210272875E-2</v>
      </c>
      <c r="AV132" s="42">
        <f t="shared" si="141"/>
        <v>0.56756756756756754</v>
      </c>
      <c r="AW132" s="42">
        <f t="shared" si="142"/>
        <v>0.94174757281553401</v>
      </c>
      <c r="AX132" s="42">
        <f t="shared" si="143"/>
        <v>1.3125</v>
      </c>
    </row>
    <row r="133" spans="1:50" s="2" customFormat="1" x14ac:dyDescent="0.35">
      <c r="A133" s="30" t="s">
        <v>106</v>
      </c>
      <c r="B133" s="30" t="s">
        <v>83</v>
      </c>
      <c r="C133" s="31">
        <v>454</v>
      </c>
      <c r="D133" s="31">
        <v>283</v>
      </c>
      <c r="E133" s="31">
        <v>448</v>
      </c>
      <c r="F133" s="31">
        <v>352</v>
      </c>
      <c r="G133" s="31">
        <v>591</v>
      </c>
      <c r="H133" s="31">
        <v>684</v>
      </c>
      <c r="I133" s="31">
        <v>1051</v>
      </c>
      <c r="J133" s="31">
        <v>1241</v>
      </c>
      <c r="K133" s="31">
        <v>800</v>
      </c>
      <c r="L133" s="31">
        <v>1096</v>
      </c>
      <c r="M133" s="31">
        <v>947</v>
      </c>
      <c r="N133" s="31">
        <v>488</v>
      </c>
      <c r="O133" s="31">
        <v>946</v>
      </c>
      <c r="P133" s="31">
        <v>475</v>
      </c>
      <c r="Q133" s="31">
        <v>413</v>
      </c>
      <c r="R133" s="31">
        <v>422</v>
      </c>
      <c r="S133" s="31">
        <v>350</v>
      </c>
      <c r="T133" s="31">
        <v>417</v>
      </c>
      <c r="U133" s="31">
        <v>1397</v>
      </c>
      <c r="V133" s="31">
        <v>1203</v>
      </c>
      <c r="W133" s="31">
        <v>764</v>
      </c>
      <c r="X133" s="31">
        <v>389</v>
      </c>
      <c r="Y133" s="31">
        <v>233</v>
      </c>
      <c r="Z133" s="31">
        <v>208</v>
      </c>
      <c r="AA133" s="21">
        <f t="shared" si="144"/>
        <v>492</v>
      </c>
      <c r="AB133" s="21">
        <f t="shared" si="122"/>
        <v>192</v>
      </c>
      <c r="AC133" s="21">
        <f t="shared" si="123"/>
        <v>-35</v>
      </c>
      <c r="AD133" s="21">
        <f t="shared" si="124"/>
        <v>70</v>
      </c>
      <c r="AE133" s="21">
        <f t="shared" si="125"/>
        <v>-241</v>
      </c>
      <c r="AF133" s="21">
        <f t="shared" si="126"/>
        <v>-267</v>
      </c>
      <c r="AG133" s="21">
        <f t="shared" si="127"/>
        <v>346</v>
      </c>
      <c r="AH133" s="21">
        <f t="shared" si="128"/>
        <v>-38</v>
      </c>
      <c r="AI133" s="21">
        <f t="shared" si="129"/>
        <v>-36</v>
      </c>
      <c r="AJ133" s="21">
        <f t="shared" si="130"/>
        <v>-707</v>
      </c>
      <c r="AK133" s="21">
        <f t="shared" si="131"/>
        <v>-714</v>
      </c>
      <c r="AL133" s="21">
        <f t="shared" si="132"/>
        <v>-280</v>
      </c>
      <c r="AM133" s="42">
        <f t="shared" si="145"/>
        <v>1.0837004405286343</v>
      </c>
      <c r="AN133" s="42">
        <f t="shared" si="133"/>
        <v>0.67844522968197885</v>
      </c>
      <c r="AO133" s="42">
        <f t="shared" si="134"/>
        <v>-7.8125E-2</v>
      </c>
      <c r="AP133" s="42">
        <f t="shared" si="135"/>
        <v>0.19886363636363635</v>
      </c>
      <c r="AQ133" s="42">
        <f t="shared" si="136"/>
        <v>-0.40778341793570222</v>
      </c>
      <c r="AR133" s="42">
        <f t="shared" si="137"/>
        <v>-0.39035087719298245</v>
      </c>
      <c r="AS133" s="42">
        <f t="shared" si="138"/>
        <v>0.32921027592768792</v>
      </c>
      <c r="AT133" s="42">
        <f t="shared" si="139"/>
        <v>-3.0620467365028204E-2</v>
      </c>
      <c r="AU133" s="42">
        <f t="shared" si="140"/>
        <v>-4.4999999999999998E-2</v>
      </c>
      <c r="AV133" s="42">
        <f t="shared" si="141"/>
        <v>-0.64507299270072993</v>
      </c>
      <c r="AW133" s="42">
        <f t="shared" si="142"/>
        <v>-0.75395987328405489</v>
      </c>
      <c r="AX133" s="42">
        <f t="shared" si="143"/>
        <v>-0.57377049180327866</v>
      </c>
    </row>
    <row r="134" spans="1:50" s="2" customFormat="1" x14ac:dyDescent="0.35">
      <c r="A134" s="30" t="s">
        <v>105</v>
      </c>
      <c r="B134" s="30" t="s">
        <v>78</v>
      </c>
      <c r="C134" s="31">
        <v>217</v>
      </c>
      <c r="D134" s="31">
        <v>188</v>
      </c>
      <c r="E134" s="31">
        <v>309</v>
      </c>
      <c r="F134" s="31">
        <v>296</v>
      </c>
      <c r="G134" s="31">
        <v>569</v>
      </c>
      <c r="H134" s="31">
        <v>1315</v>
      </c>
      <c r="I134" s="31">
        <v>2739</v>
      </c>
      <c r="J134" s="31">
        <v>1843</v>
      </c>
      <c r="K134" s="31">
        <v>578</v>
      </c>
      <c r="L134" s="31">
        <v>776</v>
      </c>
      <c r="M134" s="31">
        <v>168</v>
      </c>
      <c r="N134" s="31">
        <v>127</v>
      </c>
      <c r="O134" s="31">
        <v>66</v>
      </c>
      <c r="P134" s="32">
        <v>63</v>
      </c>
      <c r="Q134" s="31">
        <v>97</v>
      </c>
      <c r="R134" s="31">
        <v>119</v>
      </c>
      <c r="S134" s="31">
        <v>271</v>
      </c>
      <c r="T134" s="31">
        <v>732</v>
      </c>
      <c r="U134" s="31">
        <v>1780</v>
      </c>
      <c r="V134" s="31">
        <v>991</v>
      </c>
      <c r="W134" s="31">
        <v>334</v>
      </c>
      <c r="X134" s="31">
        <v>662</v>
      </c>
      <c r="Y134" s="31">
        <v>113</v>
      </c>
      <c r="Z134" s="31">
        <v>36</v>
      </c>
      <c r="AA134" s="21">
        <f t="shared" si="144"/>
        <v>-151</v>
      </c>
      <c r="AB134" s="21">
        <f t="shared" si="122"/>
        <v>-125</v>
      </c>
      <c r="AC134" s="21">
        <f t="shared" si="123"/>
        <v>-212</v>
      </c>
      <c r="AD134" s="21">
        <f t="shared" si="124"/>
        <v>-177</v>
      </c>
      <c r="AE134" s="21">
        <f t="shared" si="125"/>
        <v>-298</v>
      </c>
      <c r="AF134" s="21">
        <f t="shared" si="126"/>
        <v>-583</v>
      </c>
      <c r="AG134" s="21">
        <f t="shared" si="127"/>
        <v>-959</v>
      </c>
      <c r="AH134" s="21">
        <f t="shared" si="128"/>
        <v>-852</v>
      </c>
      <c r="AI134" s="21">
        <f t="shared" si="129"/>
        <v>-244</v>
      </c>
      <c r="AJ134" s="21">
        <f t="shared" si="130"/>
        <v>-114</v>
      </c>
      <c r="AK134" s="21">
        <f t="shared" si="131"/>
        <v>-55</v>
      </c>
      <c r="AL134" s="21">
        <f t="shared" si="132"/>
        <v>-91</v>
      </c>
      <c r="AM134" s="42">
        <f t="shared" si="145"/>
        <v>-0.69585253456221197</v>
      </c>
      <c r="AN134" s="42">
        <f t="shared" si="133"/>
        <v>-0.66489361702127658</v>
      </c>
      <c r="AO134" s="42">
        <f t="shared" si="134"/>
        <v>-0.68608414239482196</v>
      </c>
      <c r="AP134" s="42">
        <f t="shared" si="135"/>
        <v>-0.59797297297297303</v>
      </c>
      <c r="AQ134" s="42">
        <f t="shared" si="136"/>
        <v>-0.52372583479789103</v>
      </c>
      <c r="AR134" s="42">
        <f t="shared" si="137"/>
        <v>-0.44334600760456272</v>
      </c>
      <c r="AS134" s="42">
        <f t="shared" si="138"/>
        <v>-0.35012778386272364</v>
      </c>
      <c r="AT134" s="42">
        <f t="shared" si="139"/>
        <v>-0.46228974498100922</v>
      </c>
      <c r="AU134" s="42">
        <f t="shared" si="140"/>
        <v>-0.42214532871972316</v>
      </c>
      <c r="AV134" s="42">
        <f t="shared" si="141"/>
        <v>-0.14690721649484537</v>
      </c>
      <c r="AW134" s="42">
        <f t="shared" si="142"/>
        <v>-0.32738095238095238</v>
      </c>
      <c r="AX134" s="42">
        <f t="shared" si="143"/>
        <v>-0.71653543307086609</v>
      </c>
    </row>
    <row r="135" spans="1:50" s="2" customFormat="1" x14ac:dyDescent="0.35"/>
    <row r="136" spans="1:50" s="2" customFormat="1" x14ac:dyDescent="0.35"/>
    <row r="137" spans="1:50" s="2" customFormat="1" x14ac:dyDescent="0.35"/>
    <row r="138" spans="1:50" s="2" customFormat="1" x14ac:dyDescent="0.35"/>
    <row r="139" spans="1:50" s="2" customFormat="1" x14ac:dyDescent="0.35"/>
    <row r="140" spans="1:50" s="2" customFormat="1" x14ac:dyDescent="0.35"/>
    <row r="141" spans="1:50" s="2" customFormat="1" x14ac:dyDescent="0.35"/>
    <row r="142" spans="1:50" s="2" customFormat="1" x14ac:dyDescent="0.35"/>
    <row r="143" spans="1:50" s="2" customFormat="1" x14ac:dyDescent="0.35"/>
    <row r="144" spans="1:5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</sheetData>
  <sortState xmlns:xlrd2="http://schemas.microsoft.com/office/spreadsheetml/2017/richdata2" ref="A116:CT134">
    <sortCondition descending="1" ref="AD116:AD134"/>
  </sortState>
  <mergeCells count="10">
    <mergeCell ref="AA88:AL88"/>
    <mergeCell ref="AM88:AX88"/>
    <mergeCell ref="AA113:AL113"/>
    <mergeCell ref="AM113:AX113"/>
    <mergeCell ref="AA3:AL3"/>
    <mergeCell ref="AM3:AX3"/>
    <mergeCell ref="AA32:AL32"/>
    <mergeCell ref="AM32:AX32"/>
    <mergeCell ref="AA63:AL63"/>
    <mergeCell ref="AM63:AX63"/>
  </mergeCells>
  <conditionalFormatting sqref="A87">
    <cfRule type="cellIs" dxfId="32" priority="7" operator="lessThan">
      <formula>0</formula>
    </cfRule>
  </conditionalFormatting>
  <conditionalFormatting sqref="A112">
    <cfRule type="cellIs" dxfId="31" priority="6" operator="lessThan">
      <formula>0</formula>
    </cfRule>
  </conditionalFormatting>
  <conditionalFormatting sqref="AA6:AX29">
    <cfRule type="cellIs" dxfId="30" priority="5" operator="lessThan">
      <formula>0</formula>
    </cfRule>
  </conditionalFormatting>
  <conditionalFormatting sqref="AA35:AX59">
    <cfRule type="cellIs" dxfId="29" priority="4" operator="lessThan">
      <formula>0</formula>
    </cfRule>
  </conditionalFormatting>
  <conditionalFormatting sqref="AA66:AX84">
    <cfRule type="cellIs" dxfId="28" priority="3" operator="lessThan">
      <formula>0</formula>
    </cfRule>
  </conditionalFormatting>
  <conditionalFormatting sqref="AA91:AX109">
    <cfRule type="cellIs" dxfId="27" priority="2" operator="lessThan">
      <formula>0</formula>
    </cfRule>
  </conditionalFormatting>
  <conditionalFormatting sqref="AA116:AX134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BB13-DE50-49D9-9CEA-1DFDA8B604D2}">
  <dimension ref="A1:CT291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31" sqref="P31"/>
    </sheetView>
  </sheetViews>
  <sheetFormatPr defaultRowHeight="14.5" x14ac:dyDescent="0.35"/>
  <cols>
    <col min="1" max="2" width="9.1796875" customWidth="1"/>
    <col min="3" max="26" width="9.1796875" style="2" customWidth="1"/>
  </cols>
  <sheetData>
    <row r="1" spans="1:50" x14ac:dyDescent="0.35">
      <c r="A1" s="9" t="s">
        <v>47</v>
      </c>
    </row>
    <row r="2" spans="1:50" x14ac:dyDescent="0.35">
      <c r="A2" s="10" t="s">
        <v>48</v>
      </c>
    </row>
    <row r="3" spans="1:50" x14ac:dyDescent="0.35">
      <c r="A3" s="8"/>
      <c r="B3" s="8"/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51" t="s">
        <v>75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 t="s">
        <v>75</v>
      </c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x14ac:dyDescent="0.35">
      <c r="A4" s="17"/>
      <c r="B4" s="17"/>
      <c r="C4" s="19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29</v>
      </c>
      <c r="K4" s="19" t="s">
        <v>30</v>
      </c>
      <c r="L4" s="19" t="s">
        <v>41</v>
      </c>
      <c r="M4" s="19" t="s">
        <v>32</v>
      </c>
      <c r="N4" s="19" t="s">
        <v>42</v>
      </c>
      <c r="O4" s="20" t="s">
        <v>34</v>
      </c>
      <c r="P4" s="20" t="s">
        <v>35</v>
      </c>
      <c r="Q4" s="20" t="s">
        <v>36</v>
      </c>
      <c r="R4" s="20" t="s">
        <v>37</v>
      </c>
      <c r="S4" s="20" t="s">
        <v>38</v>
      </c>
      <c r="T4" s="20" t="s">
        <v>39</v>
      </c>
      <c r="U4" s="20" t="s">
        <v>40</v>
      </c>
      <c r="V4" s="20" t="s">
        <v>29</v>
      </c>
      <c r="W4" s="20" t="s">
        <v>30</v>
      </c>
      <c r="X4" s="20" t="s">
        <v>41</v>
      </c>
      <c r="Y4" s="20" t="s">
        <v>32</v>
      </c>
      <c r="Z4" s="20" t="s">
        <v>42</v>
      </c>
      <c r="AA4" s="3" t="s">
        <v>22</v>
      </c>
      <c r="AB4" s="3" t="s">
        <v>23</v>
      </c>
      <c r="AC4" s="3" t="s">
        <v>24</v>
      </c>
      <c r="AD4" s="3" t="s">
        <v>25</v>
      </c>
      <c r="AE4" s="3" t="s">
        <v>26</v>
      </c>
      <c r="AF4" s="3" t="s">
        <v>27</v>
      </c>
      <c r="AG4" s="3" t="s">
        <v>28</v>
      </c>
      <c r="AH4" s="3" t="s">
        <v>29</v>
      </c>
      <c r="AI4" s="3" t="s">
        <v>30</v>
      </c>
      <c r="AJ4" s="3" t="s">
        <v>31</v>
      </c>
      <c r="AK4" s="3" t="s">
        <v>32</v>
      </c>
      <c r="AL4" s="3" t="s">
        <v>33</v>
      </c>
      <c r="AM4" s="6" t="s">
        <v>22</v>
      </c>
      <c r="AN4" s="6" t="s">
        <v>23</v>
      </c>
      <c r="AO4" s="6" t="s">
        <v>24</v>
      </c>
      <c r="AP4" s="6" t="s">
        <v>25</v>
      </c>
      <c r="AQ4" s="6" t="s">
        <v>26</v>
      </c>
      <c r="AR4" s="6" t="s">
        <v>27</v>
      </c>
      <c r="AS4" s="6" t="s">
        <v>28</v>
      </c>
      <c r="AT4" s="6" t="s">
        <v>29</v>
      </c>
      <c r="AU4" s="6" t="s">
        <v>30</v>
      </c>
      <c r="AV4" s="6" t="s">
        <v>31</v>
      </c>
      <c r="AW4" s="6" t="s">
        <v>32</v>
      </c>
      <c r="AX4" s="6" t="s">
        <v>33</v>
      </c>
    </row>
    <row r="5" spans="1:50" x14ac:dyDescent="0.35">
      <c r="A5" s="8"/>
      <c r="B5" s="8"/>
      <c r="C5" s="5" t="s">
        <v>44</v>
      </c>
      <c r="D5" s="5" t="s">
        <v>44</v>
      </c>
      <c r="E5" s="5" t="s">
        <v>44</v>
      </c>
      <c r="F5" s="5" t="s">
        <v>44</v>
      </c>
      <c r="G5" s="5" t="s">
        <v>44</v>
      </c>
      <c r="H5" s="5" t="s">
        <v>44</v>
      </c>
      <c r="I5" s="5" t="s">
        <v>44</v>
      </c>
      <c r="J5" s="5" t="s">
        <v>44</v>
      </c>
      <c r="K5" s="5" t="s">
        <v>44</v>
      </c>
      <c r="L5" s="5" t="s">
        <v>44</v>
      </c>
      <c r="M5" s="5" t="s">
        <v>44</v>
      </c>
      <c r="N5" s="5" t="s">
        <v>44</v>
      </c>
      <c r="O5" s="7" t="s">
        <v>45</v>
      </c>
      <c r="P5" s="7" t="s">
        <v>45</v>
      </c>
      <c r="Q5" s="7" t="s">
        <v>45</v>
      </c>
      <c r="R5" s="7" t="s">
        <v>45</v>
      </c>
      <c r="S5" s="7" t="s">
        <v>45</v>
      </c>
      <c r="T5" s="7" t="s">
        <v>45</v>
      </c>
      <c r="U5" s="7" t="s">
        <v>45</v>
      </c>
      <c r="V5" s="7" t="s">
        <v>45</v>
      </c>
      <c r="W5" s="7" t="s">
        <v>45</v>
      </c>
      <c r="X5" s="7" t="s">
        <v>45</v>
      </c>
      <c r="Y5" s="7" t="s">
        <v>45</v>
      </c>
      <c r="Z5" s="7" t="s">
        <v>45</v>
      </c>
      <c r="AA5" s="18" t="s">
        <v>34</v>
      </c>
      <c r="AB5" s="18" t="s">
        <v>35</v>
      </c>
      <c r="AC5" s="18" t="s">
        <v>36</v>
      </c>
      <c r="AD5" s="18" t="s">
        <v>37</v>
      </c>
      <c r="AE5" s="18" t="s">
        <v>38</v>
      </c>
      <c r="AF5" s="18" t="s">
        <v>39</v>
      </c>
      <c r="AG5" s="18" t="s">
        <v>40</v>
      </c>
      <c r="AH5" s="18" t="s">
        <v>29</v>
      </c>
      <c r="AI5" s="18" t="s">
        <v>30</v>
      </c>
      <c r="AJ5" s="18" t="s">
        <v>41</v>
      </c>
      <c r="AK5" s="18" t="s">
        <v>32</v>
      </c>
      <c r="AL5" s="18" t="s">
        <v>42</v>
      </c>
      <c r="AM5" s="20" t="s">
        <v>34</v>
      </c>
      <c r="AN5" s="20" t="s">
        <v>35</v>
      </c>
      <c r="AO5" s="20" t="s">
        <v>36</v>
      </c>
      <c r="AP5" s="20" t="s">
        <v>37</v>
      </c>
      <c r="AQ5" s="20" t="s">
        <v>38</v>
      </c>
      <c r="AR5" s="20" t="s">
        <v>39</v>
      </c>
      <c r="AS5" s="20" t="s">
        <v>40</v>
      </c>
      <c r="AT5" s="20" t="s">
        <v>29</v>
      </c>
      <c r="AU5" s="20" t="s">
        <v>30</v>
      </c>
      <c r="AV5" s="20" t="s">
        <v>41</v>
      </c>
      <c r="AW5" s="20" t="s">
        <v>32</v>
      </c>
      <c r="AX5" s="20" t="s">
        <v>42</v>
      </c>
    </row>
    <row r="6" spans="1:50" x14ac:dyDescent="0.35">
      <c r="A6" s="8" t="s">
        <v>50</v>
      </c>
      <c r="B6" s="11" t="s">
        <v>51</v>
      </c>
      <c r="C6" s="21">
        <v>157829</v>
      </c>
      <c r="D6" s="21">
        <v>169756</v>
      </c>
      <c r="E6" s="21">
        <v>192443</v>
      </c>
      <c r="F6" s="21">
        <v>236007</v>
      </c>
      <c r="G6" s="21">
        <v>248592</v>
      </c>
      <c r="H6" s="21">
        <v>336963</v>
      </c>
      <c r="I6" s="21">
        <v>479044</v>
      </c>
      <c r="J6" s="21">
        <v>419520</v>
      </c>
      <c r="K6" s="21">
        <v>259745</v>
      </c>
      <c r="L6" s="21">
        <v>269837</v>
      </c>
      <c r="M6" s="21">
        <v>225707</v>
      </c>
      <c r="N6" s="21">
        <v>257455</v>
      </c>
      <c r="O6" s="21">
        <v>196442</v>
      </c>
      <c r="P6" s="21">
        <v>221666</v>
      </c>
      <c r="Q6" s="21">
        <v>226277</v>
      </c>
      <c r="R6" s="21">
        <v>250191</v>
      </c>
      <c r="S6" s="21">
        <v>264763</v>
      </c>
      <c r="T6" s="21">
        <v>337119</v>
      </c>
      <c r="U6" s="21">
        <v>481498</v>
      </c>
      <c r="V6" s="21">
        <v>428925</v>
      </c>
      <c r="W6" s="21">
        <v>273789</v>
      </c>
      <c r="X6" s="21">
        <v>251345</v>
      </c>
      <c r="Y6" s="21">
        <v>222494</v>
      </c>
      <c r="Z6" s="21">
        <v>271221</v>
      </c>
      <c r="AA6" s="21">
        <f>O6-C6</f>
        <v>38613</v>
      </c>
      <c r="AB6" s="21">
        <f t="shared" ref="AB6:AL21" si="0">P6-D6</f>
        <v>51910</v>
      </c>
      <c r="AC6" s="21">
        <f t="shared" si="0"/>
        <v>33834</v>
      </c>
      <c r="AD6" s="21">
        <f t="shared" si="0"/>
        <v>14184</v>
      </c>
      <c r="AE6" s="21">
        <f t="shared" si="0"/>
        <v>16171</v>
      </c>
      <c r="AF6" s="21">
        <f t="shared" si="0"/>
        <v>156</v>
      </c>
      <c r="AG6" s="21">
        <f t="shared" si="0"/>
        <v>2454</v>
      </c>
      <c r="AH6" s="21">
        <f t="shared" si="0"/>
        <v>9405</v>
      </c>
      <c r="AI6" s="21">
        <f t="shared" si="0"/>
        <v>14044</v>
      </c>
      <c r="AJ6" s="21">
        <f t="shared" si="0"/>
        <v>-18492</v>
      </c>
      <c r="AK6" s="21">
        <f t="shared" si="0"/>
        <v>-3213</v>
      </c>
      <c r="AL6" s="21">
        <f t="shared" si="0"/>
        <v>13766</v>
      </c>
      <c r="AM6" s="42">
        <f>(O6-C6)/C6</f>
        <v>0.24465085630650896</v>
      </c>
      <c r="AN6" s="42">
        <f t="shared" ref="AN6:AX21" si="1">(P6-D6)/D6</f>
        <v>0.30579184240910484</v>
      </c>
      <c r="AO6" s="42">
        <f t="shared" si="1"/>
        <v>0.17581309790431451</v>
      </c>
      <c r="AP6" s="42">
        <f t="shared" si="1"/>
        <v>6.0099912290737141E-2</v>
      </c>
      <c r="AQ6" s="42">
        <f t="shared" si="1"/>
        <v>6.5050363648065906E-2</v>
      </c>
      <c r="AR6" s="42">
        <f t="shared" si="1"/>
        <v>4.6295884117840831E-4</v>
      </c>
      <c r="AS6" s="42">
        <f t="shared" si="1"/>
        <v>5.1227027162431844E-3</v>
      </c>
      <c r="AT6" s="42">
        <f t="shared" si="1"/>
        <v>2.2418478260869564E-2</v>
      </c>
      <c r="AU6" s="42">
        <f t="shared" si="1"/>
        <v>5.4068413251458163E-2</v>
      </c>
      <c r="AV6" s="42">
        <f t="shared" si="1"/>
        <v>-6.8530260861186562E-2</v>
      </c>
      <c r="AW6" s="42">
        <f t="shared" si="1"/>
        <v>-1.42352696194624E-2</v>
      </c>
      <c r="AX6" s="42">
        <f t="shared" si="1"/>
        <v>5.3469538365928028E-2</v>
      </c>
    </row>
    <row r="7" spans="1:50" x14ac:dyDescent="0.35">
      <c r="A7" s="8" t="s">
        <v>52</v>
      </c>
      <c r="B7" s="22" t="s">
        <v>0</v>
      </c>
      <c r="C7" s="21">
        <v>104438</v>
      </c>
      <c r="D7" s="21">
        <v>109731</v>
      </c>
      <c r="E7" s="21">
        <v>115843</v>
      </c>
      <c r="F7" s="21">
        <v>130277</v>
      </c>
      <c r="G7" s="21">
        <v>131679</v>
      </c>
      <c r="H7" s="21">
        <v>187059</v>
      </c>
      <c r="I7" s="21">
        <v>249624</v>
      </c>
      <c r="J7" s="21">
        <v>230959</v>
      </c>
      <c r="K7" s="21">
        <v>130128</v>
      </c>
      <c r="L7" s="21">
        <v>139033</v>
      </c>
      <c r="M7" s="21">
        <v>120411</v>
      </c>
      <c r="N7" s="21">
        <v>136757</v>
      </c>
      <c r="O7" s="21">
        <v>114202</v>
      </c>
      <c r="P7" s="21">
        <v>118745</v>
      </c>
      <c r="Q7" s="21">
        <v>124543</v>
      </c>
      <c r="R7" s="21">
        <v>123907</v>
      </c>
      <c r="S7" s="21">
        <v>123742</v>
      </c>
      <c r="T7" s="21">
        <v>174282</v>
      </c>
      <c r="U7" s="21">
        <v>239428</v>
      </c>
      <c r="V7" s="21">
        <v>225002</v>
      </c>
      <c r="W7" s="21">
        <v>135635</v>
      </c>
      <c r="X7" s="21">
        <v>126943</v>
      </c>
      <c r="Y7" s="21">
        <v>118902</v>
      </c>
      <c r="Z7" s="21">
        <v>130574</v>
      </c>
      <c r="AA7" s="21">
        <f t="shared" ref="AA7:AL29" si="2">O7-C7</f>
        <v>9764</v>
      </c>
      <c r="AB7" s="21">
        <f t="shared" si="0"/>
        <v>9014</v>
      </c>
      <c r="AC7" s="21">
        <f t="shared" si="0"/>
        <v>8700</v>
      </c>
      <c r="AD7" s="21">
        <f t="shared" si="0"/>
        <v>-6370</v>
      </c>
      <c r="AE7" s="21">
        <f t="shared" si="0"/>
        <v>-7937</v>
      </c>
      <c r="AF7" s="21">
        <f t="shared" si="0"/>
        <v>-12777</v>
      </c>
      <c r="AG7" s="21">
        <f t="shared" si="0"/>
        <v>-10196</v>
      </c>
      <c r="AH7" s="21">
        <f t="shared" si="0"/>
        <v>-5957</v>
      </c>
      <c r="AI7" s="21">
        <f t="shared" si="0"/>
        <v>5507</v>
      </c>
      <c r="AJ7" s="21">
        <f t="shared" si="0"/>
        <v>-12090</v>
      </c>
      <c r="AK7" s="21">
        <f t="shared" si="0"/>
        <v>-1509</v>
      </c>
      <c r="AL7" s="21">
        <f t="shared" si="0"/>
        <v>-6183</v>
      </c>
      <c r="AM7" s="42">
        <f t="shared" ref="AM7:AX29" si="3">(O7-C7)/C7</f>
        <v>9.349087496888106E-2</v>
      </c>
      <c r="AN7" s="42">
        <f t="shared" si="1"/>
        <v>8.2146339685230246E-2</v>
      </c>
      <c r="AO7" s="42">
        <f t="shared" si="1"/>
        <v>7.5101646193555069E-2</v>
      </c>
      <c r="AP7" s="42">
        <f t="shared" si="1"/>
        <v>-4.8895814303368978E-2</v>
      </c>
      <c r="AQ7" s="42">
        <f t="shared" si="1"/>
        <v>-6.0275366611228821E-2</v>
      </c>
      <c r="AR7" s="42">
        <f t="shared" si="1"/>
        <v>-6.8304652542780619E-2</v>
      </c>
      <c r="AS7" s="42">
        <f t="shared" si="1"/>
        <v>-4.0845431529019642E-2</v>
      </c>
      <c r="AT7" s="42">
        <f t="shared" si="1"/>
        <v>-2.5792456669798534E-2</v>
      </c>
      <c r="AU7" s="42">
        <f t="shared" si="1"/>
        <v>4.231986966678962E-2</v>
      </c>
      <c r="AV7" s="42">
        <f t="shared" si="1"/>
        <v>-8.6957772615134543E-2</v>
      </c>
      <c r="AW7" s="42">
        <f t="shared" si="1"/>
        <v>-1.2532077634103196E-2</v>
      </c>
      <c r="AX7" s="42">
        <f t="shared" si="1"/>
        <v>-4.5211579663198227E-2</v>
      </c>
    </row>
    <row r="8" spans="1:50" x14ac:dyDescent="0.35">
      <c r="A8" s="15" t="s">
        <v>53</v>
      </c>
      <c r="B8" s="22" t="s">
        <v>1</v>
      </c>
      <c r="C8" s="21">
        <v>53391</v>
      </c>
      <c r="D8" s="21">
        <v>60025</v>
      </c>
      <c r="E8" s="21">
        <v>76600</v>
      </c>
      <c r="F8" s="21">
        <v>105730</v>
      </c>
      <c r="G8" s="21">
        <v>116913</v>
      </c>
      <c r="H8" s="21">
        <v>149904</v>
      </c>
      <c r="I8" s="21">
        <v>229420</v>
      </c>
      <c r="J8" s="21">
        <v>188561</v>
      </c>
      <c r="K8" s="21">
        <v>129617</v>
      </c>
      <c r="L8" s="21">
        <v>130804</v>
      </c>
      <c r="M8" s="21">
        <v>105296</v>
      </c>
      <c r="N8" s="21">
        <v>120698</v>
      </c>
      <c r="O8" s="21">
        <v>82240</v>
      </c>
      <c r="P8" s="21">
        <v>102921</v>
      </c>
      <c r="Q8" s="21">
        <v>101734</v>
      </c>
      <c r="R8" s="21">
        <v>126284</v>
      </c>
      <c r="S8" s="21">
        <v>141021</v>
      </c>
      <c r="T8" s="21">
        <v>162837</v>
      </c>
      <c r="U8" s="21">
        <v>242070</v>
      </c>
      <c r="V8" s="21">
        <v>203923</v>
      </c>
      <c r="W8" s="21">
        <v>138154</v>
      </c>
      <c r="X8" s="21">
        <v>124402</v>
      </c>
      <c r="Y8" s="21">
        <v>103592</v>
      </c>
      <c r="Z8" s="21">
        <v>140647</v>
      </c>
      <c r="AA8" s="21">
        <f t="shared" si="2"/>
        <v>28849</v>
      </c>
      <c r="AB8" s="21">
        <f t="shared" si="0"/>
        <v>42896</v>
      </c>
      <c r="AC8" s="21">
        <f t="shared" si="0"/>
        <v>25134</v>
      </c>
      <c r="AD8" s="21">
        <f t="shared" si="0"/>
        <v>20554</v>
      </c>
      <c r="AE8" s="21">
        <f t="shared" si="0"/>
        <v>24108</v>
      </c>
      <c r="AF8" s="21">
        <f t="shared" si="0"/>
        <v>12933</v>
      </c>
      <c r="AG8" s="21">
        <f t="shared" si="0"/>
        <v>12650</v>
      </c>
      <c r="AH8" s="21">
        <f t="shared" si="0"/>
        <v>15362</v>
      </c>
      <c r="AI8" s="21">
        <f t="shared" si="0"/>
        <v>8537</v>
      </c>
      <c r="AJ8" s="21">
        <f t="shared" si="0"/>
        <v>-6402</v>
      </c>
      <c r="AK8" s="21">
        <f t="shared" si="0"/>
        <v>-1704</v>
      </c>
      <c r="AL8" s="21">
        <f t="shared" si="0"/>
        <v>19949</v>
      </c>
      <c r="AM8" s="42">
        <f t="shared" si="3"/>
        <v>0.54033451330748627</v>
      </c>
      <c r="AN8" s="42">
        <f t="shared" si="1"/>
        <v>0.71463556851311949</v>
      </c>
      <c r="AO8" s="42">
        <f t="shared" si="1"/>
        <v>0.32812010443864231</v>
      </c>
      <c r="AP8" s="42">
        <f t="shared" si="1"/>
        <v>0.19440083230871086</v>
      </c>
      <c r="AQ8" s="42">
        <f t="shared" si="1"/>
        <v>0.20620461368710066</v>
      </c>
      <c r="AR8" s="42">
        <f t="shared" si="1"/>
        <v>8.6275216138328531E-2</v>
      </c>
      <c r="AS8" s="42">
        <f t="shared" si="1"/>
        <v>5.5139046290645977E-2</v>
      </c>
      <c r="AT8" s="42">
        <f t="shared" si="1"/>
        <v>8.1469657034063253E-2</v>
      </c>
      <c r="AU8" s="42">
        <f t="shared" si="1"/>
        <v>6.5863274107563055E-2</v>
      </c>
      <c r="AV8" s="42">
        <f t="shared" si="1"/>
        <v>-4.8943457386624263E-2</v>
      </c>
      <c r="AW8" s="42">
        <f t="shared" si="1"/>
        <v>-1.6182950919313176E-2</v>
      </c>
      <c r="AX8" s="42">
        <f t="shared" si="1"/>
        <v>0.16528028633448774</v>
      </c>
    </row>
    <row r="9" spans="1:50" x14ac:dyDescent="0.35">
      <c r="A9" s="8" t="s">
        <v>54</v>
      </c>
      <c r="B9" s="22" t="s">
        <v>15</v>
      </c>
      <c r="C9" s="21">
        <v>9444</v>
      </c>
      <c r="D9" s="21">
        <v>17732</v>
      </c>
      <c r="E9" s="21">
        <v>22970</v>
      </c>
      <c r="F9" s="21">
        <v>45678</v>
      </c>
      <c r="G9" s="21">
        <v>42727</v>
      </c>
      <c r="H9" s="21">
        <v>60522</v>
      </c>
      <c r="I9" s="21">
        <v>118358</v>
      </c>
      <c r="J9" s="21">
        <v>67661</v>
      </c>
      <c r="K9" s="21">
        <v>47346</v>
      </c>
      <c r="L9" s="21">
        <v>57814</v>
      </c>
      <c r="M9" s="21">
        <v>41761</v>
      </c>
      <c r="N9" s="21">
        <v>56727</v>
      </c>
      <c r="O9" s="21">
        <v>29314</v>
      </c>
      <c r="P9" s="21">
        <v>48098</v>
      </c>
      <c r="Q9" s="21">
        <v>39507</v>
      </c>
      <c r="R9" s="21">
        <v>58063</v>
      </c>
      <c r="S9" s="21">
        <v>60459</v>
      </c>
      <c r="T9" s="21">
        <v>70628</v>
      </c>
      <c r="U9" s="21">
        <v>125655</v>
      </c>
      <c r="V9" s="21">
        <v>68343</v>
      </c>
      <c r="W9" s="21">
        <v>48067</v>
      </c>
      <c r="X9" s="21">
        <v>53244</v>
      </c>
      <c r="Y9" s="21">
        <v>35267</v>
      </c>
      <c r="Z9" s="21">
        <v>60333</v>
      </c>
      <c r="AA9" s="21">
        <f t="shared" si="2"/>
        <v>19870</v>
      </c>
      <c r="AB9" s="21">
        <f t="shared" si="0"/>
        <v>30366</v>
      </c>
      <c r="AC9" s="21">
        <f t="shared" si="0"/>
        <v>16537</v>
      </c>
      <c r="AD9" s="21">
        <f t="shared" si="0"/>
        <v>12385</v>
      </c>
      <c r="AE9" s="21">
        <f t="shared" si="0"/>
        <v>17732</v>
      </c>
      <c r="AF9" s="21">
        <f t="shared" si="0"/>
        <v>10106</v>
      </c>
      <c r="AG9" s="21">
        <f t="shared" si="0"/>
        <v>7297</v>
      </c>
      <c r="AH9" s="21">
        <f t="shared" si="0"/>
        <v>682</v>
      </c>
      <c r="AI9" s="21">
        <f t="shared" si="0"/>
        <v>721</v>
      </c>
      <c r="AJ9" s="21">
        <f t="shared" si="0"/>
        <v>-4570</v>
      </c>
      <c r="AK9" s="21">
        <f t="shared" si="0"/>
        <v>-6494</v>
      </c>
      <c r="AL9" s="21">
        <f t="shared" si="0"/>
        <v>3606</v>
      </c>
      <c r="AM9" s="42">
        <f t="shared" si="3"/>
        <v>2.1039813638288862</v>
      </c>
      <c r="AN9" s="42">
        <f t="shared" si="1"/>
        <v>1.7124971802391158</v>
      </c>
      <c r="AO9" s="42">
        <f t="shared" si="1"/>
        <v>0.71993905093600352</v>
      </c>
      <c r="AP9" s="42">
        <f t="shared" si="1"/>
        <v>0.27113709006523928</v>
      </c>
      <c r="AQ9" s="42">
        <f t="shared" si="1"/>
        <v>0.41500690429938913</v>
      </c>
      <c r="AR9" s="42">
        <f t="shared" si="1"/>
        <v>0.1669806020951059</v>
      </c>
      <c r="AS9" s="42">
        <f t="shared" si="1"/>
        <v>6.1651937342638435E-2</v>
      </c>
      <c r="AT9" s="42">
        <f t="shared" si="1"/>
        <v>1.0079661843602667E-2</v>
      </c>
      <c r="AU9" s="42">
        <f t="shared" si="1"/>
        <v>1.5228319182190682E-2</v>
      </c>
      <c r="AV9" s="42">
        <f t="shared" si="1"/>
        <v>-7.9046597709897262E-2</v>
      </c>
      <c r="AW9" s="42">
        <f t="shared" si="1"/>
        <v>-0.15550393908191854</v>
      </c>
      <c r="AX9" s="42">
        <f t="shared" si="1"/>
        <v>6.3567613305833201E-2</v>
      </c>
    </row>
    <row r="10" spans="1:50" x14ac:dyDescent="0.35">
      <c r="A10" s="8" t="s">
        <v>55</v>
      </c>
      <c r="B10" s="22" t="s">
        <v>8</v>
      </c>
      <c r="C10" s="21">
        <v>10619</v>
      </c>
      <c r="D10" s="21">
        <v>12070</v>
      </c>
      <c r="E10" s="21">
        <v>16026</v>
      </c>
      <c r="F10" s="21">
        <v>17209</v>
      </c>
      <c r="G10" s="21">
        <v>14598</v>
      </c>
      <c r="H10" s="21">
        <v>18507</v>
      </c>
      <c r="I10" s="21">
        <v>21555</v>
      </c>
      <c r="J10" s="21">
        <v>23660</v>
      </c>
      <c r="K10" s="21">
        <v>15779</v>
      </c>
      <c r="L10" s="21">
        <v>18932</v>
      </c>
      <c r="M10" s="21">
        <v>17472</v>
      </c>
      <c r="N10" s="21">
        <v>17619</v>
      </c>
      <c r="O10" s="21">
        <v>13873</v>
      </c>
      <c r="P10" s="21">
        <v>13660</v>
      </c>
      <c r="Q10" s="21">
        <v>18817</v>
      </c>
      <c r="R10" s="21">
        <v>19399</v>
      </c>
      <c r="S10" s="21">
        <v>18545</v>
      </c>
      <c r="T10" s="21">
        <v>16927</v>
      </c>
      <c r="U10" s="21">
        <v>22005</v>
      </c>
      <c r="V10" s="21">
        <v>28125</v>
      </c>
      <c r="W10" s="21">
        <v>17658</v>
      </c>
      <c r="X10" s="21">
        <v>19457</v>
      </c>
      <c r="Y10" s="21">
        <v>19592</v>
      </c>
      <c r="Z10" s="21">
        <v>21105</v>
      </c>
      <c r="AA10" s="21">
        <f t="shared" si="2"/>
        <v>3254</v>
      </c>
      <c r="AB10" s="21">
        <f t="shared" si="0"/>
        <v>1590</v>
      </c>
      <c r="AC10" s="21">
        <f t="shared" si="0"/>
        <v>2791</v>
      </c>
      <c r="AD10" s="21">
        <f t="shared" si="0"/>
        <v>2190</v>
      </c>
      <c r="AE10" s="21">
        <f t="shared" si="0"/>
        <v>3947</v>
      </c>
      <c r="AF10" s="21">
        <f t="shared" si="0"/>
        <v>-1580</v>
      </c>
      <c r="AG10" s="21">
        <f t="shared" si="0"/>
        <v>450</v>
      </c>
      <c r="AH10" s="21">
        <f t="shared" si="0"/>
        <v>4465</v>
      </c>
      <c r="AI10" s="21">
        <f t="shared" si="0"/>
        <v>1879</v>
      </c>
      <c r="AJ10" s="21">
        <f t="shared" si="0"/>
        <v>525</v>
      </c>
      <c r="AK10" s="21">
        <f t="shared" si="0"/>
        <v>2120</v>
      </c>
      <c r="AL10" s="21">
        <f t="shared" si="0"/>
        <v>3486</v>
      </c>
      <c r="AM10" s="42">
        <f t="shared" si="3"/>
        <v>0.30643186740747719</v>
      </c>
      <c r="AN10" s="42">
        <f t="shared" si="1"/>
        <v>0.13173156586578294</v>
      </c>
      <c r="AO10" s="42">
        <f t="shared" si="1"/>
        <v>0.17415449893922377</v>
      </c>
      <c r="AP10" s="42">
        <f t="shared" si="1"/>
        <v>0.12725899238770411</v>
      </c>
      <c r="AQ10" s="42">
        <f t="shared" si="1"/>
        <v>0.27037950404164957</v>
      </c>
      <c r="AR10" s="42">
        <f t="shared" si="1"/>
        <v>-8.5373102069487228E-2</v>
      </c>
      <c r="AS10" s="42">
        <f t="shared" si="1"/>
        <v>2.0876826722338204E-2</v>
      </c>
      <c r="AT10" s="42">
        <f t="shared" si="1"/>
        <v>0.18871513102282333</v>
      </c>
      <c r="AU10" s="42">
        <f t="shared" si="1"/>
        <v>0.11908232460865707</v>
      </c>
      <c r="AV10" s="42">
        <f t="shared" si="1"/>
        <v>2.7730826114515106E-2</v>
      </c>
      <c r="AW10" s="42">
        <f t="shared" si="1"/>
        <v>0.12133699633699634</v>
      </c>
      <c r="AX10" s="42">
        <f t="shared" si="1"/>
        <v>0.19785458879618595</v>
      </c>
    </row>
    <row r="11" spans="1:50" x14ac:dyDescent="0.35">
      <c r="A11" s="8" t="s">
        <v>56</v>
      </c>
      <c r="B11" s="22" t="s">
        <v>13</v>
      </c>
      <c r="C11" s="21">
        <v>2042</v>
      </c>
      <c r="D11" s="21">
        <v>2146</v>
      </c>
      <c r="E11" s="21">
        <v>2796</v>
      </c>
      <c r="F11" s="21">
        <v>3836</v>
      </c>
      <c r="G11" s="21">
        <v>6687</v>
      </c>
      <c r="H11" s="21">
        <v>10387</v>
      </c>
      <c r="I11" s="21">
        <v>13805</v>
      </c>
      <c r="J11" s="21">
        <v>13278</v>
      </c>
      <c r="K11" s="21">
        <v>7856</v>
      </c>
      <c r="L11" s="21">
        <v>5262</v>
      </c>
      <c r="M11" s="21">
        <v>3945</v>
      </c>
      <c r="N11" s="21">
        <v>4063</v>
      </c>
      <c r="O11" s="21">
        <v>3999</v>
      </c>
      <c r="P11" s="21">
        <v>3435</v>
      </c>
      <c r="Q11" s="21">
        <v>4239</v>
      </c>
      <c r="R11" s="21">
        <v>4518</v>
      </c>
      <c r="S11" s="21">
        <v>7617</v>
      </c>
      <c r="T11" s="21">
        <v>11221</v>
      </c>
      <c r="U11" s="21">
        <v>13268</v>
      </c>
      <c r="V11" s="21">
        <v>15437</v>
      </c>
      <c r="W11" s="21">
        <v>8960</v>
      </c>
      <c r="X11" s="21">
        <v>5790</v>
      </c>
      <c r="Y11" s="21">
        <v>3942</v>
      </c>
      <c r="Z11" s="21">
        <v>5361</v>
      </c>
      <c r="AA11" s="21">
        <f t="shared" si="2"/>
        <v>1957</v>
      </c>
      <c r="AB11" s="21">
        <f t="shared" si="0"/>
        <v>1289</v>
      </c>
      <c r="AC11" s="21">
        <f t="shared" si="0"/>
        <v>1443</v>
      </c>
      <c r="AD11" s="21">
        <f t="shared" si="0"/>
        <v>682</v>
      </c>
      <c r="AE11" s="21">
        <f t="shared" si="0"/>
        <v>930</v>
      </c>
      <c r="AF11" s="21">
        <f t="shared" si="0"/>
        <v>834</v>
      </c>
      <c r="AG11" s="21">
        <f t="shared" si="0"/>
        <v>-537</v>
      </c>
      <c r="AH11" s="21">
        <f t="shared" si="0"/>
        <v>2159</v>
      </c>
      <c r="AI11" s="21">
        <f t="shared" si="0"/>
        <v>1104</v>
      </c>
      <c r="AJ11" s="21">
        <f t="shared" si="0"/>
        <v>528</v>
      </c>
      <c r="AK11" s="21">
        <f t="shared" si="0"/>
        <v>-3</v>
      </c>
      <c r="AL11" s="21">
        <f t="shared" si="0"/>
        <v>1298</v>
      </c>
      <c r="AM11" s="42">
        <f t="shared" si="3"/>
        <v>0.9583741429970617</v>
      </c>
      <c r="AN11" s="42">
        <f t="shared" si="1"/>
        <v>0.60065237651444547</v>
      </c>
      <c r="AO11" s="42">
        <f t="shared" si="1"/>
        <v>0.51609442060085842</v>
      </c>
      <c r="AP11" s="42">
        <f t="shared" si="1"/>
        <v>0.17778936392075079</v>
      </c>
      <c r="AQ11" s="42">
        <f t="shared" si="1"/>
        <v>0.13907581875280395</v>
      </c>
      <c r="AR11" s="42">
        <f t="shared" si="1"/>
        <v>8.0292673534225478E-2</v>
      </c>
      <c r="AS11" s="42">
        <f t="shared" si="1"/>
        <v>-3.889894965592177E-2</v>
      </c>
      <c r="AT11" s="42">
        <f t="shared" si="1"/>
        <v>0.16259978912486819</v>
      </c>
      <c r="AU11" s="42">
        <f t="shared" si="1"/>
        <v>0.14052953156822812</v>
      </c>
      <c r="AV11" s="42">
        <f t="shared" si="1"/>
        <v>0.10034207525655645</v>
      </c>
      <c r="AW11" s="42">
        <f t="shared" si="1"/>
        <v>-7.6045627376425851E-4</v>
      </c>
      <c r="AX11" s="42">
        <f t="shared" si="1"/>
        <v>0.31946837312330789</v>
      </c>
    </row>
    <row r="12" spans="1:50" x14ac:dyDescent="0.35">
      <c r="A12" s="8" t="s">
        <v>59</v>
      </c>
      <c r="B12" s="22" t="s">
        <v>7</v>
      </c>
      <c r="C12" s="21">
        <v>2305</v>
      </c>
      <c r="D12" s="21">
        <v>2191</v>
      </c>
      <c r="E12" s="21">
        <v>3052</v>
      </c>
      <c r="F12" s="21">
        <v>4022</v>
      </c>
      <c r="G12" s="21">
        <v>4911</v>
      </c>
      <c r="H12" s="21">
        <v>7538</v>
      </c>
      <c r="I12" s="21">
        <v>8170</v>
      </c>
      <c r="J12" s="21">
        <v>9555</v>
      </c>
      <c r="K12" s="21">
        <v>5711</v>
      </c>
      <c r="L12" s="21">
        <v>5264</v>
      </c>
      <c r="M12" s="21">
        <v>4503</v>
      </c>
      <c r="N12" s="21">
        <v>5261</v>
      </c>
      <c r="O12" s="21">
        <v>3929</v>
      </c>
      <c r="P12" s="21">
        <v>3291</v>
      </c>
      <c r="Q12" s="21">
        <v>3992</v>
      </c>
      <c r="R12" s="21">
        <v>5181</v>
      </c>
      <c r="S12" s="21">
        <v>6802</v>
      </c>
      <c r="T12" s="21">
        <v>8298</v>
      </c>
      <c r="U12" s="21">
        <v>9215</v>
      </c>
      <c r="V12" s="21">
        <v>14103</v>
      </c>
      <c r="W12" s="21">
        <v>7551</v>
      </c>
      <c r="X12" s="21">
        <v>5557</v>
      </c>
      <c r="Y12" s="21">
        <v>4667</v>
      </c>
      <c r="Z12" s="21">
        <v>6376</v>
      </c>
      <c r="AA12" s="21">
        <f t="shared" si="2"/>
        <v>1624</v>
      </c>
      <c r="AB12" s="21">
        <f t="shared" si="0"/>
        <v>1100</v>
      </c>
      <c r="AC12" s="21">
        <f t="shared" si="0"/>
        <v>940</v>
      </c>
      <c r="AD12" s="21">
        <f t="shared" si="0"/>
        <v>1159</v>
      </c>
      <c r="AE12" s="21">
        <f t="shared" si="0"/>
        <v>1891</v>
      </c>
      <c r="AF12" s="21">
        <f t="shared" si="0"/>
        <v>760</v>
      </c>
      <c r="AG12" s="21">
        <f t="shared" si="0"/>
        <v>1045</v>
      </c>
      <c r="AH12" s="21">
        <f t="shared" si="0"/>
        <v>4548</v>
      </c>
      <c r="AI12" s="21">
        <f t="shared" si="0"/>
        <v>1840</v>
      </c>
      <c r="AJ12" s="21">
        <f t="shared" si="0"/>
        <v>293</v>
      </c>
      <c r="AK12" s="21">
        <f t="shared" si="0"/>
        <v>164</v>
      </c>
      <c r="AL12" s="21">
        <f t="shared" si="0"/>
        <v>1115</v>
      </c>
      <c r="AM12" s="42">
        <f t="shared" si="3"/>
        <v>0.70455531453362252</v>
      </c>
      <c r="AN12" s="42">
        <f t="shared" si="1"/>
        <v>0.50205385668644453</v>
      </c>
      <c r="AO12" s="42">
        <f t="shared" si="1"/>
        <v>0.30799475753604194</v>
      </c>
      <c r="AP12" s="42">
        <f t="shared" si="1"/>
        <v>0.28816509199403284</v>
      </c>
      <c r="AQ12" s="42">
        <f t="shared" si="1"/>
        <v>0.38505396049684382</v>
      </c>
      <c r="AR12" s="42">
        <f t="shared" si="1"/>
        <v>0.10082249933669409</v>
      </c>
      <c r="AS12" s="42">
        <f t="shared" si="1"/>
        <v>0.12790697674418605</v>
      </c>
      <c r="AT12" s="42">
        <f t="shared" si="1"/>
        <v>0.47598116169544741</v>
      </c>
      <c r="AU12" s="42">
        <f t="shared" si="1"/>
        <v>0.32218525652250046</v>
      </c>
      <c r="AV12" s="42">
        <f t="shared" si="1"/>
        <v>5.5661094224924011E-2</v>
      </c>
      <c r="AW12" s="42">
        <f t="shared" si="1"/>
        <v>3.6420164334887851E-2</v>
      </c>
      <c r="AX12" s="42">
        <f t="shared" si="1"/>
        <v>0.21193689412659189</v>
      </c>
    </row>
    <row r="13" spans="1:50" x14ac:dyDescent="0.35">
      <c r="A13" s="8" t="s">
        <v>60</v>
      </c>
      <c r="B13" s="22" t="s">
        <v>16</v>
      </c>
      <c r="C13" s="21">
        <v>1195</v>
      </c>
      <c r="D13" s="21">
        <v>2071</v>
      </c>
      <c r="E13" s="21">
        <v>2192</v>
      </c>
      <c r="F13" s="21">
        <v>2610</v>
      </c>
      <c r="G13" s="21">
        <v>3425</v>
      </c>
      <c r="H13" s="21">
        <v>4167</v>
      </c>
      <c r="I13" s="21">
        <v>5919</v>
      </c>
      <c r="J13" s="21">
        <v>5500</v>
      </c>
      <c r="K13" s="21">
        <v>5078</v>
      </c>
      <c r="L13" s="21">
        <v>3576</v>
      </c>
      <c r="M13" s="21">
        <v>3394</v>
      </c>
      <c r="N13" s="21">
        <v>3834</v>
      </c>
      <c r="O13" s="21">
        <v>2992</v>
      </c>
      <c r="P13" s="21">
        <v>4860</v>
      </c>
      <c r="Q13" s="21">
        <v>3192</v>
      </c>
      <c r="R13" s="21">
        <v>3112</v>
      </c>
      <c r="S13" s="21">
        <v>4849</v>
      </c>
      <c r="T13" s="21">
        <v>6526</v>
      </c>
      <c r="U13" s="21">
        <v>6361</v>
      </c>
      <c r="V13" s="21">
        <v>7114</v>
      </c>
      <c r="W13" s="21">
        <v>5878</v>
      </c>
      <c r="X13" s="21">
        <v>4188</v>
      </c>
      <c r="Y13" s="21">
        <v>4734</v>
      </c>
      <c r="Z13" s="21">
        <v>6404</v>
      </c>
      <c r="AA13" s="21">
        <f t="shared" si="2"/>
        <v>1797</v>
      </c>
      <c r="AB13" s="21">
        <f t="shared" si="0"/>
        <v>2789</v>
      </c>
      <c r="AC13" s="21">
        <f t="shared" si="0"/>
        <v>1000</v>
      </c>
      <c r="AD13" s="21">
        <f t="shared" si="0"/>
        <v>502</v>
      </c>
      <c r="AE13" s="21">
        <f t="shared" si="0"/>
        <v>1424</v>
      </c>
      <c r="AF13" s="21">
        <f t="shared" si="0"/>
        <v>2359</v>
      </c>
      <c r="AG13" s="21">
        <f t="shared" si="0"/>
        <v>442</v>
      </c>
      <c r="AH13" s="21">
        <f t="shared" si="0"/>
        <v>1614</v>
      </c>
      <c r="AI13" s="21">
        <f t="shared" si="0"/>
        <v>800</v>
      </c>
      <c r="AJ13" s="21">
        <f t="shared" si="0"/>
        <v>612</v>
      </c>
      <c r="AK13" s="21">
        <f t="shared" si="0"/>
        <v>1340</v>
      </c>
      <c r="AL13" s="21">
        <f t="shared" si="0"/>
        <v>2570</v>
      </c>
      <c r="AM13" s="42">
        <f t="shared" si="3"/>
        <v>1.503765690376569</v>
      </c>
      <c r="AN13" s="42">
        <f t="shared" si="1"/>
        <v>1.3466924191211975</v>
      </c>
      <c r="AO13" s="42">
        <f t="shared" si="1"/>
        <v>0.45620437956204379</v>
      </c>
      <c r="AP13" s="42">
        <f t="shared" si="1"/>
        <v>0.19233716475095786</v>
      </c>
      <c r="AQ13" s="42">
        <f t="shared" si="1"/>
        <v>0.41576642335766423</v>
      </c>
      <c r="AR13" s="42">
        <f t="shared" si="1"/>
        <v>0.56611471082313414</v>
      </c>
      <c r="AS13" s="42">
        <f t="shared" si="1"/>
        <v>7.4674776144619023E-2</v>
      </c>
      <c r="AT13" s="42">
        <f t="shared" si="1"/>
        <v>0.29345454545454547</v>
      </c>
      <c r="AU13" s="42">
        <f t="shared" si="1"/>
        <v>0.15754233950374164</v>
      </c>
      <c r="AV13" s="42">
        <f t="shared" si="1"/>
        <v>0.17114093959731544</v>
      </c>
      <c r="AW13" s="42">
        <f t="shared" si="1"/>
        <v>0.39481437831467298</v>
      </c>
      <c r="AX13" s="42">
        <f t="shared" si="1"/>
        <v>0.67031820552947319</v>
      </c>
    </row>
    <row r="14" spans="1:50" x14ac:dyDescent="0.35">
      <c r="A14" s="8" t="s">
        <v>61</v>
      </c>
      <c r="B14" s="22" t="s">
        <v>12</v>
      </c>
      <c r="C14" s="21">
        <v>1016</v>
      </c>
      <c r="D14" s="21">
        <v>1174</v>
      </c>
      <c r="E14" s="21">
        <v>1758</v>
      </c>
      <c r="F14" s="21">
        <v>2376</v>
      </c>
      <c r="G14" s="21">
        <v>3427</v>
      </c>
      <c r="H14" s="21">
        <v>3463</v>
      </c>
      <c r="I14" s="21">
        <v>5916</v>
      </c>
      <c r="J14" s="21">
        <v>5138</v>
      </c>
      <c r="K14" s="21">
        <v>4182</v>
      </c>
      <c r="L14" s="21">
        <v>3131</v>
      </c>
      <c r="M14" s="21">
        <v>3283</v>
      </c>
      <c r="N14" s="21">
        <v>2683</v>
      </c>
      <c r="O14" s="21">
        <v>2673</v>
      </c>
      <c r="P14" s="21">
        <v>2586</v>
      </c>
      <c r="Q14" s="21">
        <v>2908</v>
      </c>
      <c r="R14" s="21">
        <v>3257</v>
      </c>
      <c r="S14" s="21">
        <v>4625</v>
      </c>
      <c r="T14" s="21">
        <v>4052</v>
      </c>
      <c r="U14" s="21">
        <v>7768</v>
      </c>
      <c r="V14" s="21">
        <v>6080</v>
      </c>
      <c r="W14" s="21">
        <v>4740</v>
      </c>
      <c r="X14" s="21">
        <v>3015</v>
      </c>
      <c r="Y14" s="21">
        <v>3099</v>
      </c>
      <c r="Z14" s="21">
        <v>2723</v>
      </c>
      <c r="AA14" s="21">
        <f t="shared" si="2"/>
        <v>1657</v>
      </c>
      <c r="AB14" s="21">
        <f t="shared" si="0"/>
        <v>1412</v>
      </c>
      <c r="AC14" s="21">
        <f t="shared" si="0"/>
        <v>1150</v>
      </c>
      <c r="AD14" s="21">
        <f t="shared" si="0"/>
        <v>881</v>
      </c>
      <c r="AE14" s="21">
        <f t="shared" si="0"/>
        <v>1198</v>
      </c>
      <c r="AF14" s="21">
        <f t="shared" si="0"/>
        <v>589</v>
      </c>
      <c r="AG14" s="21">
        <f t="shared" si="0"/>
        <v>1852</v>
      </c>
      <c r="AH14" s="21">
        <f t="shared" si="0"/>
        <v>942</v>
      </c>
      <c r="AI14" s="21">
        <f t="shared" si="0"/>
        <v>558</v>
      </c>
      <c r="AJ14" s="21">
        <f t="shared" si="0"/>
        <v>-116</v>
      </c>
      <c r="AK14" s="21">
        <f t="shared" si="0"/>
        <v>-184</v>
      </c>
      <c r="AL14" s="21">
        <f t="shared" si="0"/>
        <v>40</v>
      </c>
      <c r="AM14" s="42">
        <f t="shared" si="3"/>
        <v>1.6309055118110236</v>
      </c>
      <c r="AN14" s="42">
        <f t="shared" si="1"/>
        <v>1.202725724020443</v>
      </c>
      <c r="AO14" s="42">
        <f t="shared" si="1"/>
        <v>0.65415244596131972</v>
      </c>
      <c r="AP14" s="42">
        <f t="shared" si="1"/>
        <v>0.37079124579124578</v>
      </c>
      <c r="AQ14" s="42">
        <f t="shared" si="1"/>
        <v>0.3495768894076452</v>
      </c>
      <c r="AR14" s="42">
        <f t="shared" si="1"/>
        <v>0.17008374241986718</v>
      </c>
      <c r="AS14" s="42">
        <f t="shared" si="1"/>
        <v>0.31304935767410413</v>
      </c>
      <c r="AT14" s="42">
        <f t="shared" si="1"/>
        <v>0.18333982094200077</v>
      </c>
      <c r="AU14" s="42">
        <f t="shared" si="1"/>
        <v>0.13342898134863701</v>
      </c>
      <c r="AV14" s="42">
        <f t="shared" si="1"/>
        <v>-3.7048866176940275E-2</v>
      </c>
      <c r="AW14" s="42">
        <f t="shared" si="1"/>
        <v>-5.6046299116661591E-2</v>
      </c>
      <c r="AX14" s="42">
        <f t="shared" si="1"/>
        <v>1.4908684308609765E-2</v>
      </c>
    </row>
    <row r="15" spans="1:50" x14ac:dyDescent="0.35">
      <c r="A15" s="8" t="s">
        <v>46</v>
      </c>
      <c r="B15" s="22" t="s">
        <v>46</v>
      </c>
      <c r="C15" s="21">
        <v>869</v>
      </c>
      <c r="D15" s="21">
        <v>869</v>
      </c>
      <c r="E15" s="21">
        <v>1542</v>
      </c>
      <c r="F15" s="21">
        <v>1691</v>
      </c>
      <c r="G15" s="21">
        <v>4121</v>
      </c>
      <c r="H15" s="21">
        <v>3810</v>
      </c>
      <c r="I15" s="21">
        <v>4235</v>
      </c>
      <c r="J15" s="21">
        <v>4681</v>
      </c>
      <c r="K15" s="21">
        <v>4148</v>
      </c>
      <c r="L15" s="21">
        <v>3851</v>
      </c>
      <c r="M15" s="21">
        <v>2144</v>
      </c>
      <c r="N15" s="21">
        <v>2153</v>
      </c>
      <c r="O15" s="21">
        <v>2056</v>
      </c>
      <c r="P15" s="21">
        <v>1813</v>
      </c>
      <c r="Q15" s="21">
        <v>2571</v>
      </c>
      <c r="R15" s="21">
        <v>2144</v>
      </c>
      <c r="S15" s="21">
        <v>4358</v>
      </c>
      <c r="T15" s="21">
        <v>5636</v>
      </c>
      <c r="U15" s="21">
        <v>6741</v>
      </c>
      <c r="V15" s="21">
        <v>5065</v>
      </c>
      <c r="W15" s="21">
        <v>6181</v>
      </c>
      <c r="X15" s="21">
        <v>3291</v>
      </c>
      <c r="Y15" s="21">
        <v>2149</v>
      </c>
      <c r="Z15" s="21">
        <v>2976</v>
      </c>
      <c r="AA15" s="21">
        <f t="shared" si="2"/>
        <v>1187</v>
      </c>
      <c r="AB15" s="21">
        <f t="shared" si="0"/>
        <v>944</v>
      </c>
      <c r="AC15" s="21">
        <f t="shared" si="0"/>
        <v>1029</v>
      </c>
      <c r="AD15" s="21">
        <f t="shared" si="0"/>
        <v>453</v>
      </c>
      <c r="AE15" s="21">
        <f t="shared" si="0"/>
        <v>237</v>
      </c>
      <c r="AF15" s="21">
        <f t="shared" si="0"/>
        <v>1826</v>
      </c>
      <c r="AG15" s="21">
        <f t="shared" si="0"/>
        <v>2506</v>
      </c>
      <c r="AH15" s="21">
        <f t="shared" si="0"/>
        <v>384</v>
      </c>
      <c r="AI15" s="21">
        <f t="shared" si="0"/>
        <v>2033</v>
      </c>
      <c r="AJ15" s="21">
        <f t="shared" si="0"/>
        <v>-560</v>
      </c>
      <c r="AK15" s="21">
        <f t="shared" si="0"/>
        <v>5</v>
      </c>
      <c r="AL15" s="21">
        <f t="shared" si="0"/>
        <v>823</v>
      </c>
      <c r="AM15" s="42">
        <f t="shared" si="3"/>
        <v>1.3659378596087457</v>
      </c>
      <c r="AN15" s="42">
        <f t="shared" si="1"/>
        <v>1.0863060989643267</v>
      </c>
      <c r="AO15" s="42">
        <f t="shared" si="1"/>
        <v>0.66731517509727623</v>
      </c>
      <c r="AP15" s="42">
        <f t="shared" si="1"/>
        <v>0.26788882318154938</v>
      </c>
      <c r="AQ15" s="42">
        <f t="shared" si="1"/>
        <v>5.7510313030817765E-2</v>
      </c>
      <c r="AR15" s="42">
        <f t="shared" si="1"/>
        <v>0.47926509186351707</v>
      </c>
      <c r="AS15" s="42">
        <f t="shared" si="1"/>
        <v>0.59173553719008265</v>
      </c>
      <c r="AT15" s="42">
        <f t="shared" si="1"/>
        <v>8.2033753471480453E-2</v>
      </c>
      <c r="AU15" s="42">
        <f t="shared" si="1"/>
        <v>0.49011571841851492</v>
      </c>
      <c r="AV15" s="42">
        <f t="shared" si="1"/>
        <v>-0.14541677486367177</v>
      </c>
      <c r="AW15" s="42">
        <f t="shared" si="1"/>
        <v>2.3320895522388058E-3</v>
      </c>
      <c r="AX15" s="42">
        <f t="shared" si="1"/>
        <v>0.3822573153738969</v>
      </c>
    </row>
    <row r="16" spans="1:50" x14ac:dyDescent="0.35">
      <c r="A16" s="8" t="s">
        <v>63</v>
      </c>
      <c r="B16" s="22" t="s">
        <v>10</v>
      </c>
      <c r="C16" s="21">
        <v>1118</v>
      </c>
      <c r="D16" s="21">
        <v>1067</v>
      </c>
      <c r="E16" s="21">
        <v>1239</v>
      </c>
      <c r="F16" s="21">
        <v>1748</v>
      </c>
      <c r="G16" s="21">
        <v>2474</v>
      </c>
      <c r="H16" s="21">
        <v>2801</v>
      </c>
      <c r="I16" s="21">
        <v>3587</v>
      </c>
      <c r="J16" s="21">
        <v>4142</v>
      </c>
      <c r="K16" s="21">
        <v>2832</v>
      </c>
      <c r="L16" s="21">
        <v>2359</v>
      </c>
      <c r="M16" s="21">
        <v>2062</v>
      </c>
      <c r="N16" s="21">
        <v>1600</v>
      </c>
      <c r="O16" s="21">
        <v>1747</v>
      </c>
      <c r="P16" s="21">
        <v>2195</v>
      </c>
      <c r="Q16" s="21">
        <v>2410</v>
      </c>
      <c r="R16" s="21">
        <v>2856</v>
      </c>
      <c r="S16" s="21">
        <v>4288</v>
      </c>
      <c r="T16" s="21">
        <v>4059</v>
      </c>
      <c r="U16" s="21">
        <v>5944</v>
      </c>
      <c r="V16" s="21">
        <v>6286</v>
      </c>
      <c r="W16" s="21">
        <v>3895</v>
      </c>
      <c r="X16" s="21">
        <v>2231</v>
      </c>
      <c r="Y16" s="21">
        <v>2279</v>
      </c>
      <c r="Z16" s="21">
        <v>2329</v>
      </c>
      <c r="AA16" s="21">
        <f t="shared" si="2"/>
        <v>629</v>
      </c>
      <c r="AB16" s="21">
        <f t="shared" si="0"/>
        <v>1128</v>
      </c>
      <c r="AC16" s="21">
        <f t="shared" si="0"/>
        <v>1171</v>
      </c>
      <c r="AD16" s="21">
        <f t="shared" si="0"/>
        <v>1108</v>
      </c>
      <c r="AE16" s="21">
        <f t="shared" si="0"/>
        <v>1814</v>
      </c>
      <c r="AF16" s="21">
        <f t="shared" si="0"/>
        <v>1258</v>
      </c>
      <c r="AG16" s="21">
        <f t="shared" si="0"/>
        <v>2357</v>
      </c>
      <c r="AH16" s="21">
        <f t="shared" si="0"/>
        <v>2144</v>
      </c>
      <c r="AI16" s="21">
        <f t="shared" si="0"/>
        <v>1063</v>
      </c>
      <c r="AJ16" s="21">
        <f t="shared" si="0"/>
        <v>-128</v>
      </c>
      <c r="AK16" s="21">
        <f t="shared" si="0"/>
        <v>217</v>
      </c>
      <c r="AL16" s="21">
        <f t="shared" si="0"/>
        <v>729</v>
      </c>
      <c r="AM16" s="42">
        <f t="shared" si="3"/>
        <v>0.56261180679785328</v>
      </c>
      <c r="AN16" s="42">
        <f t="shared" si="1"/>
        <v>1.0571696344892221</v>
      </c>
      <c r="AO16" s="42">
        <f t="shared" si="1"/>
        <v>0.94511702986279256</v>
      </c>
      <c r="AP16" s="42">
        <f t="shared" si="1"/>
        <v>0.63386727688787181</v>
      </c>
      <c r="AQ16" s="42">
        <f t="shared" si="1"/>
        <v>0.73322554567502018</v>
      </c>
      <c r="AR16" s="42">
        <f t="shared" si="1"/>
        <v>0.44912531238843273</v>
      </c>
      <c r="AS16" s="42">
        <f t="shared" si="1"/>
        <v>0.65709506551435737</v>
      </c>
      <c r="AT16" s="42">
        <f t="shared" si="1"/>
        <v>0.51762433606953162</v>
      </c>
      <c r="AU16" s="42">
        <f t="shared" si="1"/>
        <v>0.37535310734463279</v>
      </c>
      <c r="AV16" s="42">
        <f t="shared" si="1"/>
        <v>-5.4260279779567613E-2</v>
      </c>
      <c r="AW16" s="42">
        <f t="shared" si="1"/>
        <v>0.1052376333656644</v>
      </c>
      <c r="AX16" s="42">
        <f t="shared" si="1"/>
        <v>0.455625</v>
      </c>
    </row>
    <row r="17" spans="1:50" x14ac:dyDescent="0.35">
      <c r="A17" s="8" t="s">
        <v>58</v>
      </c>
      <c r="B17" s="22" t="s">
        <v>18</v>
      </c>
      <c r="C17" s="21">
        <v>3391</v>
      </c>
      <c r="D17" s="21">
        <v>3246</v>
      </c>
      <c r="E17" s="21">
        <v>1996</v>
      </c>
      <c r="F17" s="21">
        <v>1814</v>
      </c>
      <c r="G17" s="21">
        <v>2369</v>
      </c>
      <c r="H17" s="21">
        <v>3626</v>
      </c>
      <c r="I17" s="21">
        <v>2162</v>
      </c>
      <c r="J17" s="21">
        <v>3665</v>
      </c>
      <c r="K17" s="21">
        <v>3307</v>
      </c>
      <c r="L17" s="21">
        <v>3389</v>
      </c>
      <c r="M17" s="21">
        <v>2887</v>
      </c>
      <c r="N17" s="21">
        <v>2678</v>
      </c>
      <c r="O17" s="21">
        <v>2563</v>
      </c>
      <c r="P17" s="21">
        <v>2815</v>
      </c>
      <c r="Q17" s="21">
        <v>2500</v>
      </c>
      <c r="R17" s="21">
        <v>2734</v>
      </c>
      <c r="S17" s="21">
        <v>2580</v>
      </c>
      <c r="T17" s="21">
        <v>2587</v>
      </c>
      <c r="U17" s="21">
        <v>3107</v>
      </c>
      <c r="V17" s="21">
        <v>2894</v>
      </c>
      <c r="W17" s="21">
        <v>2298</v>
      </c>
      <c r="X17" s="21">
        <v>2484</v>
      </c>
      <c r="Y17" s="21">
        <v>2453</v>
      </c>
      <c r="Z17" s="21">
        <v>2356</v>
      </c>
      <c r="AA17" s="21">
        <f t="shared" si="2"/>
        <v>-828</v>
      </c>
      <c r="AB17" s="21">
        <f t="shared" si="0"/>
        <v>-431</v>
      </c>
      <c r="AC17" s="21">
        <f t="shared" si="0"/>
        <v>504</v>
      </c>
      <c r="AD17" s="21">
        <f t="shared" si="0"/>
        <v>920</v>
      </c>
      <c r="AE17" s="21">
        <f t="shared" si="0"/>
        <v>211</v>
      </c>
      <c r="AF17" s="21">
        <f t="shared" si="0"/>
        <v>-1039</v>
      </c>
      <c r="AG17" s="21">
        <f t="shared" si="0"/>
        <v>945</v>
      </c>
      <c r="AH17" s="21">
        <f t="shared" si="0"/>
        <v>-771</v>
      </c>
      <c r="AI17" s="21">
        <f t="shared" si="0"/>
        <v>-1009</v>
      </c>
      <c r="AJ17" s="21">
        <f t="shared" si="0"/>
        <v>-905</v>
      </c>
      <c r="AK17" s="21">
        <f t="shared" si="0"/>
        <v>-434</v>
      </c>
      <c r="AL17" s="21">
        <f t="shared" si="0"/>
        <v>-322</v>
      </c>
      <c r="AM17" s="42">
        <f t="shared" si="3"/>
        <v>-0.24417575936301975</v>
      </c>
      <c r="AN17" s="42">
        <f t="shared" si="1"/>
        <v>-0.13277880468268638</v>
      </c>
      <c r="AO17" s="42">
        <f t="shared" si="1"/>
        <v>0.25250501002004005</v>
      </c>
      <c r="AP17" s="42">
        <f t="shared" si="1"/>
        <v>0.50716648291069455</v>
      </c>
      <c r="AQ17" s="42">
        <f t="shared" si="1"/>
        <v>8.9067116926973403E-2</v>
      </c>
      <c r="AR17" s="42">
        <f t="shared" si="1"/>
        <v>-0.2865416436845008</v>
      </c>
      <c r="AS17" s="42">
        <f t="shared" si="1"/>
        <v>0.43709528214616095</v>
      </c>
      <c r="AT17" s="42">
        <f t="shared" si="1"/>
        <v>-0.21036834924965894</v>
      </c>
      <c r="AU17" s="42">
        <f t="shared" si="1"/>
        <v>-0.3051103719383127</v>
      </c>
      <c r="AV17" s="42">
        <f t="shared" si="1"/>
        <v>-0.26704042490410151</v>
      </c>
      <c r="AW17" s="42">
        <f t="shared" si="1"/>
        <v>-0.15032906130931764</v>
      </c>
      <c r="AX17" s="42">
        <f t="shared" si="1"/>
        <v>-0.12023898431665422</v>
      </c>
    </row>
    <row r="18" spans="1:50" x14ac:dyDescent="0.35">
      <c r="A18" s="8" t="s">
        <v>64</v>
      </c>
      <c r="B18" s="22" t="s">
        <v>6</v>
      </c>
      <c r="C18" s="21">
        <v>1066</v>
      </c>
      <c r="D18" s="21">
        <v>938</v>
      </c>
      <c r="E18" s="21">
        <v>1247</v>
      </c>
      <c r="F18" s="21">
        <v>1657</v>
      </c>
      <c r="G18" s="21">
        <v>1989</v>
      </c>
      <c r="H18" s="21">
        <v>2008</v>
      </c>
      <c r="I18" s="21">
        <v>2433</v>
      </c>
      <c r="J18" s="21">
        <v>4257</v>
      </c>
      <c r="K18" s="21">
        <v>2421</v>
      </c>
      <c r="L18" s="21">
        <v>1938</v>
      </c>
      <c r="M18" s="21">
        <v>1799</v>
      </c>
      <c r="N18" s="21">
        <v>3319</v>
      </c>
      <c r="O18" s="21">
        <v>2699</v>
      </c>
      <c r="P18" s="21">
        <v>1985</v>
      </c>
      <c r="Q18" s="21">
        <v>1825</v>
      </c>
      <c r="R18" s="21">
        <v>1631</v>
      </c>
      <c r="S18" s="21">
        <v>1736</v>
      </c>
      <c r="T18" s="21">
        <v>2041</v>
      </c>
      <c r="U18" s="21">
        <v>2800</v>
      </c>
      <c r="V18" s="21">
        <v>5239</v>
      </c>
      <c r="W18" s="21">
        <v>2237</v>
      </c>
      <c r="X18" s="21">
        <v>1739</v>
      </c>
      <c r="Y18" s="21">
        <v>1865</v>
      </c>
      <c r="Z18" s="21">
        <v>2865</v>
      </c>
      <c r="AA18" s="21">
        <f t="shared" si="2"/>
        <v>1633</v>
      </c>
      <c r="AB18" s="21">
        <f t="shared" si="0"/>
        <v>1047</v>
      </c>
      <c r="AC18" s="21">
        <f t="shared" si="0"/>
        <v>578</v>
      </c>
      <c r="AD18" s="21">
        <f t="shared" si="0"/>
        <v>-26</v>
      </c>
      <c r="AE18" s="21">
        <f t="shared" si="0"/>
        <v>-253</v>
      </c>
      <c r="AF18" s="21">
        <f t="shared" si="0"/>
        <v>33</v>
      </c>
      <c r="AG18" s="21">
        <f t="shared" si="0"/>
        <v>367</v>
      </c>
      <c r="AH18" s="21">
        <f t="shared" si="0"/>
        <v>982</v>
      </c>
      <c r="AI18" s="21">
        <f t="shared" si="0"/>
        <v>-184</v>
      </c>
      <c r="AJ18" s="21">
        <f t="shared" si="0"/>
        <v>-199</v>
      </c>
      <c r="AK18" s="21">
        <f t="shared" si="0"/>
        <v>66</v>
      </c>
      <c r="AL18" s="21">
        <f t="shared" si="0"/>
        <v>-454</v>
      </c>
      <c r="AM18" s="42">
        <f t="shared" si="3"/>
        <v>1.5318949343339587</v>
      </c>
      <c r="AN18" s="42">
        <f t="shared" si="1"/>
        <v>1.1162046908315566</v>
      </c>
      <c r="AO18" s="42">
        <f t="shared" si="1"/>
        <v>0.46351242983159585</v>
      </c>
      <c r="AP18" s="42">
        <f t="shared" si="1"/>
        <v>-1.5691007845503924E-2</v>
      </c>
      <c r="AQ18" s="42">
        <f t="shared" si="1"/>
        <v>-0.12719959778783307</v>
      </c>
      <c r="AR18" s="42">
        <f t="shared" si="1"/>
        <v>1.6434262948207171E-2</v>
      </c>
      <c r="AS18" s="42">
        <f t="shared" si="1"/>
        <v>0.1508425811755035</v>
      </c>
      <c r="AT18" s="42">
        <f t="shared" si="1"/>
        <v>0.23067888184167254</v>
      </c>
      <c r="AU18" s="42">
        <f t="shared" si="1"/>
        <v>-7.6001652209830642E-2</v>
      </c>
      <c r="AV18" s="42">
        <f t="shared" si="1"/>
        <v>-0.10268317853457172</v>
      </c>
      <c r="AW18" s="42">
        <f t="shared" si="1"/>
        <v>3.6687048360200113E-2</v>
      </c>
      <c r="AX18" s="42">
        <f t="shared" si="1"/>
        <v>-0.13678818921361857</v>
      </c>
    </row>
    <row r="19" spans="1:50" x14ac:dyDescent="0.35">
      <c r="A19" s="8" t="s">
        <v>65</v>
      </c>
      <c r="B19" s="22" t="s">
        <v>4</v>
      </c>
      <c r="C19" s="21">
        <v>2330</v>
      </c>
      <c r="D19" s="21">
        <v>1032</v>
      </c>
      <c r="E19" s="21">
        <v>832</v>
      </c>
      <c r="F19" s="21">
        <v>1296</v>
      </c>
      <c r="G19" s="21">
        <v>1656</v>
      </c>
      <c r="H19" s="21">
        <v>1555</v>
      </c>
      <c r="I19" s="21">
        <v>2055</v>
      </c>
      <c r="J19" s="21">
        <v>3301</v>
      </c>
      <c r="K19" s="21">
        <v>2098</v>
      </c>
      <c r="L19" s="21">
        <v>1320</v>
      </c>
      <c r="M19" s="21">
        <v>1102</v>
      </c>
      <c r="N19" s="21">
        <v>1407</v>
      </c>
      <c r="O19" s="21">
        <v>987</v>
      </c>
      <c r="P19" s="21">
        <v>1024</v>
      </c>
      <c r="Q19" s="21">
        <v>1093</v>
      </c>
      <c r="R19" s="21">
        <v>1510</v>
      </c>
      <c r="S19" s="21">
        <v>1594</v>
      </c>
      <c r="T19" s="21">
        <v>2127</v>
      </c>
      <c r="U19" s="21">
        <v>3013</v>
      </c>
      <c r="V19" s="21">
        <v>5631</v>
      </c>
      <c r="W19" s="21">
        <v>2912</v>
      </c>
      <c r="X19" s="21">
        <v>1929</v>
      </c>
      <c r="Y19" s="21">
        <v>1796</v>
      </c>
      <c r="Z19" s="21">
        <v>2300</v>
      </c>
      <c r="AA19" s="21">
        <f t="shared" si="2"/>
        <v>-1343</v>
      </c>
      <c r="AB19" s="21">
        <f t="shared" si="0"/>
        <v>-8</v>
      </c>
      <c r="AC19" s="21">
        <f t="shared" si="0"/>
        <v>261</v>
      </c>
      <c r="AD19" s="21">
        <f t="shared" si="0"/>
        <v>214</v>
      </c>
      <c r="AE19" s="21">
        <f t="shared" si="0"/>
        <v>-62</v>
      </c>
      <c r="AF19" s="21">
        <f t="shared" si="0"/>
        <v>572</v>
      </c>
      <c r="AG19" s="21">
        <f t="shared" si="0"/>
        <v>958</v>
      </c>
      <c r="AH19" s="21">
        <f t="shared" si="0"/>
        <v>2330</v>
      </c>
      <c r="AI19" s="21">
        <f t="shared" si="0"/>
        <v>814</v>
      </c>
      <c r="AJ19" s="21">
        <f t="shared" si="0"/>
        <v>609</v>
      </c>
      <c r="AK19" s="21">
        <f t="shared" si="0"/>
        <v>694</v>
      </c>
      <c r="AL19" s="21">
        <f t="shared" si="0"/>
        <v>893</v>
      </c>
      <c r="AM19" s="42">
        <f t="shared" si="3"/>
        <v>-0.57639484978540767</v>
      </c>
      <c r="AN19" s="42">
        <f t="shared" si="1"/>
        <v>-7.7519379844961239E-3</v>
      </c>
      <c r="AO19" s="42">
        <f t="shared" si="1"/>
        <v>0.31370192307692307</v>
      </c>
      <c r="AP19" s="42">
        <f t="shared" si="1"/>
        <v>0.16512345679012347</v>
      </c>
      <c r="AQ19" s="42">
        <f t="shared" si="1"/>
        <v>-3.7439613526570048E-2</v>
      </c>
      <c r="AR19" s="42">
        <f t="shared" si="1"/>
        <v>0.36784565916398715</v>
      </c>
      <c r="AS19" s="42">
        <f t="shared" si="1"/>
        <v>0.46618004866180046</v>
      </c>
      <c r="AT19" s="42">
        <f t="shared" si="1"/>
        <v>0.70584671311723723</v>
      </c>
      <c r="AU19" s="42">
        <f t="shared" si="1"/>
        <v>0.38798856053384173</v>
      </c>
      <c r="AV19" s="42">
        <f t="shared" si="1"/>
        <v>0.46136363636363636</v>
      </c>
      <c r="AW19" s="42">
        <f t="shared" si="1"/>
        <v>0.62976406533575313</v>
      </c>
      <c r="AX19" s="42">
        <f t="shared" si="1"/>
        <v>0.63468372423596309</v>
      </c>
    </row>
    <row r="20" spans="1:50" x14ac:dyDescent="0.35">
      <c r="A20" s="8" t="s">
        <v>62</v>
      </c>
      <c r="B20" s="22" t="s">
        <v>11</v>
      </c>
      <c r="C20" s="21">
        <v>1254</v>
      </c>
      <c r="D20" s="21">
        <v>1531</v>
      </c>
      <c r="E20" s="21">
        <v>1665</v>
      </c>
      <c r="F20" s="21">
        <v>1568</v>
      </c>
      <c r="G20" s="21">
        <v>2439</v>
      </c>
      <c r="H20" s="21">
        <v>3110</v>
      </c>
      <c r="I20" s="21">
        <v>2810</v>
      </c>
      <c r="J20" s="21">
        <v>4215</v>
      </c>
      <c r="K20" s="21">
        <v>2434</v>
      </c>
      <c r="L20" s="21">
        <v>1891</v>
      </c>
      <c r="M20" s="21">
        <v>1708</v>
      </c>
      <c r="N20" s="21">
        <v>1774</v>
      </c>
      <c r="O20" s="21">
        <v>1462</v>
      </c>
      <c r="P20" s="21">
        <v>1476</v>
      </c>
      <c r="Q20" s="21">
        <v>1561</v>
      </c>
      <c r="R20" s="21">
        <v>1352</v>
      </c>
      <c r="S20" s="21">
        <v>1944</v>
      </c>
      <c r="T20" s="21">
        <v>2111</v>
      </c>
      <c r="U20" s="21">
        <v>2854</v>
      </c>
      <c r="V20" s="21">
        <v>4429</v>
      </c>
      <c r="W20" s="21">
        <v>2113</v>
      </c>
      <c r="X20" s="21">
        <v>1443</v>
      </c>
      <c r="Y20" s="21">
        <v>1590</v>
      </c>
      <c r="Z20" s="21">
        <v>2225</v>
      </c>
      <c r="AA20" s="21">
        <f t="shared" si="2"/>
        <v>208</v>
      </c>
      <c r="AB20" s="21">
        <f t="shared" si="0"/>
        <v>-55</v>
      </c>
      <c r="AC20" s="21">
        <f t="shared" si="0"/>
        <v>-104</v>
      </c>
      <c r="AD20" s="21">
        <f t="shared" si="0"/>
        <v>-216</v>
      </c>
      <c r="AE20" s="21">
        <f t="shared" si="0"/>
        <v>-495</v>
      </c>
      <c r="AF20" s="21">
        <f t="shared" si="0"/>
        <v>-999</v>
      </c>
      <c r="AG20" s="21">
        <f t="shared" si="0"/>
        <v>44</v>
      </c>
      <c r="AH20" s="21">
        <f t="shared" si="0"/>
        <v>214</v>
      </c>
      <c r="AI20" s="21">
        <f t="shared" si="0"/>
        <v>-321</v>
      </c>
      <c r="AJ20" s="21">
        <f t="shared" si="0"/>
        <v>-448</v>
      </c>
      <c r="AK20" s="21">
        <f t="shared" si="0"/>
        <v>-118</v>
      </c>
      <c r="AL20" s="21">
        <f t="shared" si="0"/>
        <v>451</v>
      </c>
      <c r="AM20" s="42">
        <f t="shared" si="3"/>
        <v>0.16586921850079744</v>
      </c>
      <c r="AN20" s="42">
        <f t="shared" si="1"/>
        <v>-3.5924232527759635E-2</v>
      </c>
      <c r="AO20" s="42">
        <f t="shared" si="1"/>
        <v>-6.2462462462462461E-2</v>
      </c>
      <c r="AP20" s="42">
        <f t="shared" si="1"/>
        <v>-0.13775510204081631</v>
      </c>
      <c r="AQ20" s="42">
        <f t="shared" si="1"/>
        <v>-0.2029520295202952</v>
      </c>
      <c r="AR20" s="42">
        <f t="shared" si="1"/>
        <v>-0.32122186495176847</v>
      </c>
      <c r="AS20" s="42">
        <f t="shared" si="1"/>
        <v>1.5658362989323844E-2</v>
      </c>
      <c r="AT20" s="42">
        <f t="shared" si="1"/>
        <v>5.0771055753262156E-2</v>
      </c>
      <c r="AU20" s="42">
        <f t="shared" si="1"/>
        <v>-0.13188167625308134</v>
      </c>
      <c r="AV20" s="42">
        <f t="shared" si="1"/>
        <v>-0.23691168693812797</v>
      </c>
      <c r="AW20" s="42">
        <f t="shared" si="1"/>
        <v>-6.9086651053864162E-2</v>
      </c>
      <c r="AX20" s="42">
        <f t="shared" si="1"/>
        <v>0.25422773393461107</v>
      </c>
    </row>
    <row r="21" spans="1:50" x14ac:dyDescent="0.35">
      <c r="A21" s="8" t="s">
        <v>67</v>
      </c>
      <c r="B21" s="22" t="s">
        <v>9</v>
      </c>
      <c r="C21" s="21">
        <v>424</v>
      </c>
      <c r="D21" s="21">
        <v>631</v>
      </c>
      <c r="E21" s="21">
        <v>878</v>
      </c>
      <c r="F21" s="21">
        <v>1202</v>
      </c>
      <c r="G21" s="21">
        <v>1254</v>
      </c>
      <c r="H21" s="21">
        <v>1591</v>
      </c>
      <c r="I21" s="21">
        <v>2186</v>
      </c>
      <c r="J21" s="21">
        <v>1675</v>
      </c>
      <c r="K21" s="21">
        <v>1639</v>
      </c>
      <c r="L21" s="21">
        <v>1793</v>
      </c>
      <c r="M21" s="21">
        <v>1418</v>
      </c>
      <c r="N21" s="21">
        <v>1242</v>
      </c>
      <c r="O21" s="21">
        <v>1000</v>
      </c>
      <c r="P21" s="21">
        <v>1250</v>
      </c>
      <c r="Q21" s="21">
        <v>1551</v>
      </c>
      <c r="R21" s="21">
        <v>1317</v>
      </c>
      <c r="S21" s="21">
        <v>1664</v>
      </c>
      <c r="T21" s="21">
        <v>1741</v>
      </c>
      <c r="U21" s="21">
        <v>2644</v>
      </c>
      <c r="V21" s="21">
        <v>2011</v>
      </c>
      <c r="W21" s="21">
        <v>1795</v>
      </c>
      <c r="X21" s="21">
        <v>1660</v>
      </c>
      <c r="Y21" s="21">
        <v>1634</v>
      </c>
      <c r="Z21" s="21">
        <v>1449</v>
      </c>
      <c r="AA21" s="21">
        <f t="shared" si="2"/>
        <v>576</v>
      </c>
      <c r="AB21" s="21">
        <f t="shared" si="0"/>
        <v>619</v>
      </c>
      <c r="AC21" s="21">
        <f t="shared" si="0"/>
        <v>673</v>
      </c>
      <c r="AD21" s="21">
        <f t="shared" si="0"/>
        <v>115</v>
      </c>
      <c r="AE21" s="21">
        <f t="shared" si="0"/>
        <v>410</v>
      </c>
      <c r="AF21" s="21">
        <f t="shared" si="0"/>
        <v>150</v>
      </c>
      <c r="AG21" s="21">
        <f t="shared" si="0"/>
        <v>458</v>
      </c>
      <c r="AH21" s="21">
        <f t="shared" si="0"/>
        <v>336</v>
      </c>
      <c r="AI21" s="21">
        <f t="shared" si="0"/>
        <v>156</v>
      </c>
      <c r="AJ21" s="21">
        <f t="shared" si="0"/>
        <v>-133</v>
      </c>
      <c r="AK21" s="21">
        <f t="shared" si="0"/>
        <v>216</v>
      </c>
      <c r="AL21" s="21">
        <f t="shared" si="0"/>
        <v>207</v>
      </c>
      <c r="AM21" s="42">
        <f t="shared" si="3"/>
        <v>1.3584905660377358</v>
      </c>
      <c r="AN21" s="42">
        <f t="shared" si="1"/>
        <v>0.98098256735340728</v>
      </c>
      <c r="AO21" s="42">
        <f t="shared" si="1"/>
        <v>0.76651480637813207</v>
      </c>
      <c r="AP21" s="42">
        <f t="shared" si="1"/>
        <v>9.5673876871880198E-2</v>
      </c>
      <c r="AQ21" s="42">
        <f t="shared" si="1"/>
        <v>0.32695374800637961</v>
      </c>
      <c r="AR21" s="42">
        <f t="shared" si="1"/>
        <v>9.4280326838466377E-2</v>
      </c>
      <c r="AS21" s="42">
        <f t="shared" si="1"/>
        <v>0.20951509606587373</v>
      </c>
      <c r="AT21" s="42">
        <f t="shared" si="1"/>
        <v>0.20059701492537313</v>
      </c>
      <c r="AU21" s="42">
        <f t="shared" si="1"/>
        <v>9.5179987797437457E-2</v>
      </c>
      <c r="AV21" s="42">
        <f t="shared" si="1"/>
        <v>-7.4177356385945345E-2</v>
      </c>
      <c r="AW21" s="42">
        <f t="shared" si="1"/>
        <v>0.15232722143864599</v>
      </c>
      <c r="AX21" s="42">
        <f t="shared" si="1"/>
        <v>0.16666666666666666</v>
      </c>
    </row>
    <row r="22" spans="1:50" x14ac:dyDescent="0.35">
      <c r="A22" s="8" t="s">
        <v>57</v>
      </c>
      <c r="B22" s="22" t="s">
        <v>19</v>
      </c>
      <c r="C22" s="21">
        <v>7874</v>
      </c>
      <c r="D22" s="21">
        <v>4720</v>
      </c>
      <c r="E22" s="21">
        <v>5887</v>
      </c>
      <c r="F22" s="21">
        <v>4582</v>
      </c>
      <c r="G22" s="21">
        <v>6223</v>
      </c>
      <c r="H22" s="21">
        <v>7902</v>
      </c>
      <c r="I22" s="21">
        <v>11151</v>
      </c>
      <c r="J22" s="21">
        <v>10466</v>
      </c>
      <c r="K22" s="21">
        <v>6241</v>
      </c>
      <c r="L22" s="21">
        <v>2668</v>
      </c>
      <c r="M22" s="21">
        <v>1757</v>
      </c>
      <c r="N22" s="21">
        <v>1803</v>
      </c>
      <c r="O22" s="21">
        <v>1798</v>
      </c>
      <c r="P22" s="21">
        <v>1314</v>
      </c>
      <c r="Q22" s="21">
        <v>1302</v>
      </c>
      <c r="R22" s="21">
        <v>1364</v>
      </c>
      <c r="S22" s="21">
        <v>1406</v>
      </c>
      <c r="T22" s="21">
        <v>1523</v>
      </c>
      <c r="U22" s="21">
        <v>1952</v>
      </c>
      <c r="V22" s="21">
        <v>1870</v>
      </c>
      <c r="W22" s="21">
        <v>1438</v>
      </c>
      <c r="X22" s="21">
        <v>1435</v>
      </c>
      <c r="Y22" s="21">
        <v>1645</v>
      </c>
      <c r="Z22" s="21">
        <v>2548</v>
      </c>
      <c r="AA22" s="21">
        <f t="shared" si="2"/>
        <v>-6076</v>
      </c>
      <c r="AB22" s="21">
        <f t="shared" si="2"/>
        <v>-3406</v>
      </c>
      <c r="AC22" s="21">
        <f t="shared" si="2"/>
        <v>-4585</v>
      </c>
      <c r="AD22" s="21">
        <f t="shared" si="2"/>
        <v>-3218</v>
      </c>
      <c r="AE22" s="21">
        <f t="shared" si="2"/>
        <v>-4817</v>
      </c>
      <c r="AF22" s="21">
        <f t="shared" si="2"/>
        <v>-6379</v>
      </c>
      <c r="AG22" s="21">
        <f t="shared" si="2"/>
        <v>-9199</v>
      </c>
      <c r="AH22" s="21">
        <f t="shared" si="2"/>
        <v>-8596</v>
      </c>
      <c r="AI22" s="21">
        <f t="shared" si="2"/>
        <v>-4803</v>
      </c>
      <c r="AJ22" s="21">
        <f t="shared" si="2"/>
        <v>-1233</v>
      </c>
      <c r="AK22" s="21">
        <f t="shared" si="2"/>
        <v>-112</v>
      </c>
      <c r="AL22" s="21">
        <f t="shared" si="2"/>
        <v>745</v>
      </c>
      <c r="AM22" s="42">
        <f t="shared" si="3"/>
        <v>-0.77165354330708658</v>
      </c>
      <c r="AN22" s="42">
        <f t="shared" si="3"/>
        <v>-0.72161016949152545</v>
      </c>
      <c r="AO22" s="42">
        <f t="shared" si="3"/>
        <v>-0.7788347205707491</v>
      </c>
      <c r="AP22" s="42">
        <f t="shared" si="3"/>
        <v>-0.70231340026189437</v>
      </c>
      <c r="AQ22" s="42">
        <f t="shared" si="3"/>
        <v>-0.77406395629117786</v>
      </c>
      <c r="AR22" s="42">
        <f t="shared" si="3"/>
        <v>-0.80726398380156927</v>
      </c>
      <c r="AS22" s="42">
        <f t="shared" si="3"/>
        <v>-0.82494843511792659</v>
      </c>
      <c r="AT22" s="42">
        <f t="shared" si="3"/>
        <v>-0.82132619912096316</v>
      </c>
      <c r="AU22" s="42">
        <f t="shared" si="3"/>
        <v>-0.76958820701810604</v>
      </c>
      <c r="AV22" s="42">
        <f t="shared" si="3"/>
        <v>-0.46214392803598203</v>
      </c>
      <c r="AW22" s="42">
        <f t="shared" si="3"/>
        <v>-6.3745019920318724E-2</v>
      </c>
      <c r="AX22" s="42">
        <f t="shared" si="3"/>
        <v>0.41320022185246813</v>
      </c>
    </row>
    <row r="23" spans="1:50" x14ac:dyDescent="0.35">
      <c r="A23" s="8" t="s">
        <v>68</v>
      </c>
      <c r="B23" s="22" t="s">
        <v>5</v>
      </c>
      <c r="C23" s="21">
        <v>616</v>
      </c>
      <c r="D23" s="21">
        <v>609</v>
      </c>
      <c r="E23" s="21">
        <v>839</v>
      </c>
      <c r="F23" s="21">
        <v>961</v>
      </c>
      <c r="G23" s="21">
        <v>1432</v>
      </c>
      <c r="H23" s="21">
        <v>1679</v>
      </c>
      <c r="I23" s="21">
        <v>2017</v>
      </c>
      <c r="J23" s="21">
        <v>4130</v>
      </c>
      <c r="K23" s="21">
        <v>1471</v>
      </c>
      <c r="L23" s="21">
        <v>1030</v>
      </c>
      <c r="M23" s="21">
        <v>1000</v>
      </c>
      <c r="N23" s="21">
        <v>1120</v>
      </c>
      <c r="O23" s="21">
        <v>918</v>
      </c>
      <c r="P23" s="21">
        <v>1008</v>
      </c>
      <c r="Q23" s="21">
        <v>1026</v>
      </c>
      <c r="R23" s="21">
        <v>1301</v>
      </c>
      <c r="S23" s="21">
        <v>1517</v>
      </c>
      <c r="T23" s="21">
        <v>1783</v>
      </c>
      <c r="U23" s="21">
        <v>2568</v>
      </c>
      <c r="V23" s="21">
        <v>2898</v>
      </c>
      <c r="W23" s="21">
        <v>1496</v>
      </c>
      <c r="X23" s="21">
        <v>1224</v>
      </c>
      <c r="Y23" s="21">
        <v>1034</v>
      </c>
      <c r="Z23" s="21">
        <v>1529</v>
      </c>
      <c r="AA23" s="21">
        <f t="shared" si="2"/>
        <v>302</v>
      </c>
      <c r="AB23" s="21">
        <f t="shared" si="2"/>
        <v>399</v>
      </c>
      <c r="AC23" s="21">
        <f t="shared" si="2"/>
        <v>187</v>
      </c>
      <c r="AD23" s="21">
        <f t="shared" si="2"/>
        <v>340</v>
      </c>
      <c r="AE23" s="21">
        <f t="shared" si="2"/>
        <v>85</v>
      </c>
      <c r="AF23" s="21">
        <f t="shared" si="2"/>
        <v>104</v>
      </c>
      <c r="AG23" s="21">
        <f t="shared" si="2"/>
        <v>551</v>
      </c>
      <c r="AH23" s="21">
        <f t="shared" si="2"/>
        <v>-1232</v>
      </c>
      <c r="AI23" s="21">
        <f t="shared" si="2"/>
        <v>25</v>
      </c>
      <c r="AJ23" s="21">
        <f t="shared" si="2"/>
        <v>194</v>
      </c>
      <c r="AK23" s="21">
        <f t="shared" si="2"/>
        <v>34</v>
      </c>
      <c r="AL23" s="21">
        <f t="shared" si="2"/>
        <v>409</v>
      </c>
      <c r="AM23" s="42">
        <f t="shared" si="3"/>
        <v>0.49025974025974028</v>
      </c>
      <c r="AN23" s="42">
        <f t="shared" si="3"/>
        <v>0.65517241379310343</v>
      </c>
      <c r="AO23" s="42">
        <f t="shared" si="3"/>
        <v>0.22288438617401668</v>
      </c>
      <c r="AP23" s="42">
        <f t="shared" si="3"/>
        <v>0.35379812695109258</v>
      </c>
      <c r="AQ23" s="42">
        <f t="shared" si="3"/>
        <v>5.9357541899441341E-2</v>
      </c>
      <c r="AR23" s="42">
        <f t="shared" si="3"/>
        <v>6.1941631923764146E-2</v>
      </c>
      <c r="AS23" s="42">
        <f t="shared" si="3"/>
        <v>0.27317798710956864</v>
      </c>
      <c r="AT23" s="42">
        <f t="shared" si="3"/>
        <v>-0.29830508474576273</v>
      </c>
      <c r="AU23" s="42">
        <f t="shared" si="3"/>
        <v>1.6995241332426921E-2</v>
      </c>
      <c r="AV23" s="42">
        <f t="shared" si="3"/>
        <v>0.18834951456310681</v>
      </c>
      <c r="AW23" s="42">
        <f t="shared" si="3"/>
        <v>3.4000000000000002E-2</v>
      </c>
      <c r="AX23" s="42">
        <f t="shared" si="3"/>
        <v>0.36517857142857141</v>
      </c>
    </row>
    <row r="24" spans="1:50" x14ac:dyDescent="0.35">
      <c r="A24" s="8" t="s">
        <v>69</v>
      </c>
      <c r="B24" s="22" t="s">
        <v>17</v>
      </c>
      <c r="C24" s="21">
        <v>446</v>
      </c>
      <c r="D24" s="21">
        <v>334</v>
      </c>
      <c r="E24" s="21">
        <v>1052</v>
      </c>
      <c r="F24" s="21">
        <v>1077</v>
      </c>
      <c r="G24" s="21">
        <v>1097</v>
      </c>
      <c r="H24" s="21">
        <v>1293</v>
      </c>
      <c r="I24" s="21">
        <v>1284</v>
      </c>
      <c r="J24" s="21">
        <v>1212</v>
      </c>
      <c r="K24" s="21">
        <v>1310</v>
      </c>
      <c r="L24" s="21">
        <v>1249</v>
      </c>
      <c r="M24" s="21">
        <v>1042</v>
      </c>
      <c r="N24" s="21">
        <v>969</v>
      </c>
      <c r="O24" s="21">
        <v>805</v>
      </c>
      <c r="P24" s="21">
        <v>906</v>
      </c>
      <c r="Q24" s="21">
        <v>927</v>
      </c>
      <c r="R24" s="21">
        <v>813</v>
      </c>
      <c r="S24" s="21">
        <v>942</v>
      </c>
      <c r="T24" s="21">
        <v>1170</v>
      </c>
      <c r="U24" s="21">
        <v>1698</v>
      </c>
      <c r="V24" s="21">
        <v>1844</v>
      </c>
      <c r="W24" s="21">
        <v>1138</v>
      </c>
      <c r="X24" s="21">
        <v>891</v>
      </c>
      <c r="Y24" s="21">
        <v>869</v>
      </c>
      <c r="Z24" s="21">
        <v>789</v>
      </c>
      <c r="AA24" s="21">
        <f t="shared" si="2"/>
        <v>359</v>
      </c>
      <c r="AB24" s="21">
        <f t="shared" si="2"/>
        <v>572</v>
      </c>
      <c r="AC24" s="21">
        <f t="shared" si="2"/>
        <v>-125</v>
      </c>
      <c r="AD24" s="21">
        <f t="shared" si="2"/>
        <v>-264</v>
      </c>
      <c r="AE24" s="21">
        <f t="shared" si="2"/>
        <v>-155</v>
      </c>
      <c r="AF24" s="21">
        <f t="shared" si="2"/>
        <v>-123</v>
      </c>
      <c r="AG24" s="21">
        <f t="shared" si="2"/>
        <v>414</v>
      </c>
      <c r="AH24" s="21">
        <f t="shared" si="2"/>
        <v>632</v>
      </c>
      <c r="AI24" s="21">
        <f t="shared" si="2"/>
        <v>-172</v>
      </c>
      <c r="AJ24" s="21">
        <f t="shared" si="2"/>
        <v>-358</v>
      </c>
      <c r="AK24" s="21">
        <f t="shared" si="2"/>
        <v>-173</v>
      </c>
      <c r="AL24" s="21">
        <f t="shared" si="2"/>
        <v>-180</v>
      </c>
      <c r="AM24" s="42">
        <f t="shared" si="3"/>
        <v>0.80493273542600896</v>
      </c>
      <c r="AN24" s="42">
        <f t="shared" si="3"/>
        <v>1.7125748502994012</v>
      </c>
      <c r="AO24" s="42">
        <f t="shared" si="3"/>
        <v>-0.1188212927756654</v>
      </c>
      <c r="AP24" s="42">
        <f t="shared" si="3"/>
        <v>-0.24512534818941503</v>
      </c>
      <c r="AQ24" s="42">
        <f t="shared" si="3"/>
        <v>-0.14129443938012762</v>
      </c>
      <c r="AR24" s="42">
        <f t="shared" si="3"/>
        <v>-9.5127610208816701E-2</v>
      </c>
      <c r="AS24" s="42">
        <f t="shared" si="3"/>
        <v>0.32242990654205606</v>
      </c>
      <c r="AT24" s="42">
        <f t="shared" si="3"/>
        <v>0.52145214521452143</v>
      </c>
      <c r="AU24" s="42">
        <f t="shared" si="3"/>
        <v>-0.13129770992366413</v>
      </c>
      <c r="AV24" s="42">
        <f t="shared" si="3"/>
        <v>-0.28662930344275422</v>
      </c>
      <c r="AW24" s="42">
        <f t="shared" si="3"/>
        <v>-0.16602687140115163</v>
      </c>
      <c r="AX24" s="42">
        <f t="shared" si="3"/>
        <v>-0.18575851393188855</v>
      </c>
    </row>
    <row r="25" spans="1:50" x14ac:dyDescent="0.35">
      <c r="A25" s="8" t="s">
        <v>70</v>
      </c>
      <c r="B25" s="22" t="s">
        <v>14</v>
      </c>
      <c r="C25" s="21">
        <v>246</v>
      </c>
      <c r="D25" s="21">
        <v>247</v>
      </c>
      <c r="E25" s="21">
        <v>792</v>
      </c>
      <c r="F25" s="21">
        <v>494</v>
      </c>
      <c r="G25" s="21">
        <v>672</v>
      </c>
      <c r="H25" s="21">
        <v>1005</v>
      </c>
      <c r="I25" s="21">
        <v>1588</v>
      </c>
      <c r="J25" s="21">
        <v>1478</v>
      </c>
      <c r="K25" s="21">
        <v>919</v>
      </c>
      <c r="L25" s="21">
        <v>743</v>
      </c>
      <c r="M25" s="21">
        <v>453</v>
      </c>
      <c r="N25" s="21">
        <v>666</v>
      </c>
      <c r="O25" s="21">
        <v>474</v>
      </c>
      <c r="P25" s="21">
        <v>530</v>
      </c>
      <c r="Q25" s="21">
        <v>809</v>
      </c>
      <c r="R25" s="21">
        <v>800</v>
      </c>
      <c r="S25" s="21">
        <v>950</v>
      </c>
      <c r="T25" s="21">
        <v>1170</v>
      </c>
      <c r="U25" s="21">
        <v>2209</v>
      </c>
      <c r="V25" s="21">
        <v>1818</v>
      </c>
      <c r="W25" s="21">
        <v>1094</v>
      </c>
      <c r="X25" s="21">
        <v>886</v>
      </c>
      <c r="Y25" s="21">
        <v>782</v>
      </c>
      <c r="Z25" s="21">
        <v>1014</v>
      </c>
      <c r="AA25" s="21">
        <f t="shared" si="2"/>
        <v>228</v>
      </c>
      <c r="AB25" s="21">
        <f t="shared" si="2"/>
        <v>283</v>
      </c>
      <c r="AC25" s="21">
        <f t="shared" si="2"/>
        <v>17</v>
      </c>
      <c r="AD25" s="21">
        <f t="shared" si="2"/>
        <v>306</v>
      </c>
      <c r="AE25" s="21">
        <f t="shared" si="2"/>
        <v>278</v>
      </c>
      <c r="AF25" s="21">
        <f t="shared" si="2"/>
        <v>165</v>
      </c>
      <c r="AG25" s="21">
        <f t="shared" si="2"/>
        <v>621</v>
      </c>
      <c r="AH25" s="21">
        <f t="shared" si="2"/>
        <v>340</v>
      </c>
      <c r="AI25" s="21">
        <f t="shared" si="2"/>
        <v>175</v>
      </c>
      <c r="AJ25" s="21">
        <f t="shared" si="2"/>
        <v>143</v>
      </c>
      <c r="AK25" s="21">
        <f t="shared" si="2"/>
        <v>329</v>
      </c>
      <c r="AL25" s="21">
        <f t="shared" si="2"/>
        <v>348</v>
      </c>
      <c r="AM25" s="42">
        <f t="shared" si="3"/>
        <v>0.92682926829268297</v>
      </c>
      <c r="AN25" s="42">
        <f t="shared" si="3"/>
        <v>1.1457489878542511</v>
      </c>
      <c r="AO25" s="42">
        <f t="shared" si="3"/>
        <v>2.1464646464646464E-2</v>
      </c>
      <c r="AP25" s="42">
        <f t="shared" si="3"/>
        <v>0.61943319838056676</v>
      </c>
      <c r="AQ25" s="42">
        <f t="shared" si="3"/>
        <v>0.41369047619047616</v>
      </c>
      <c r="AR25" s="42">
        <f t="shared" si="3"/>
        <v>0.16417910447761194</v>
      </c>
      <c r="AS25" s="42">
        <f t="shared" si="3"/>
        <v>0.3910579345088161</v>
      </c>
      <c r="AT25" s="42">
        <f t="shared" si="3"/>
        <v>0.23004059539918809</v>
      </c>
      <c r="AU25" s="42">
        <f t="shared" si="3"/>
        <v>0.19042437431991294</v>
      </c>
      <c r="AV25" s="42">
        <f t="shared" si="3"/>
        <v>0.19246298788694483</v>
      </c>
      <c r="AW25" s="42">
        <f t="shared" si="3"/>
        <v>0.72626931567328923</v>
      </c>
      <c r="AX25" s="42">
        <f t="shared" si="3"/>
        <v>0.52252252252252251</v>
      </c>
    </row>
    <row r="26" spans="1:50" x14ac:dyDescent="0.35">
      <c r="A26" s="8" t="s">
        <v>66</v>
      </c>
      <c r="B26" s="22" t="s">
        <v>3</v>
      </c>
      <c r="C26" s="21">
        <v>1934</v>
      </c>
      <c r="D26" s="21">
        <v>1653</v>
      </c>
      <c r="E26" s="21">
        <v>2290</v>
      </c>
      <c r="F26" s="21">
        <v>2068</v>
      </c>
      <c r="G26" s="21">
        <v>2387</v>
      </c>
      <c r="H26" s="21">
        <v>2384</v>
      </c>
      <c r="I26" s="21">
        <v>2661</v>
      </c>
      <c r="J26" s="21">
        <v>1573</v>
      </c>
      <c r="K26" s="21">
        <v>1144</v>
      </c>
      <c r="L26" s="21">
        <v>2319</v>
      </c>
      <c r="M26" s="21">
        <v>1415</v>
      </c>
      <c r="N26" s="21">
        <v>626</v>
      </c>
      <c r="O26" s="21">
        <v>543</v>
      </c>
      <c r="P26" s="21">
        <v>613</v>
      </c>
      <c r="Q26" s="21">
        <v>622</v>
      </c>
      <c r="R26" s="21">
        <v>720</v>
      </c>
      <c r="S26" s="21">
        <v>927</v>
      </c>
      <c r="T26" s="21">
        <v>1330</v>
      </c>
      <c r="U26" s="21">
        <v>1385</v>
      </c>
      <c r="V26" s="21">
        <v>1398</v>
      </c>
      <c r="W26" s="21">
        <v>1111</v>
      </c>
      <c r="X26" s="21">
        <v>731</v>
      </c>
      <c r="Y26" s="21">
        <v>802</v>
      </c>
      <c r="Z26" s="21">
        <v>895</v>
      </c>
      <c r="AA26" s="21">
        <f t="shared" si="2"/>
        <v>-1391</v>
      </c>
      <c r="AB26" s="21">
        <f t="shared" si="2"/>
        <v>-1040</v>
      </c>
      <c r="AC26" s="21">
        <f t="shared" si="2"/>
        <v>-1668</v>
      </c>
      <c r="AD26" s="21">
        <f t="shared" si="2"/>
        <v>-1348</v>
      </c>
      <c r="AE26" s="21">
        <f t="shared" si="2"/>
        <v>-1460</v>
      </c>
      <c r="AF26" s="21">
        <f t="shared" si="2"/>
        <v>-1054</v>
      </c>
      <c r="AG26" s="21">
        <f t="shared" si="2"/>
        <v>-1276</v>
      </c>
      <c r="AH26" s="21">
        <f t="shared" si="2"/>
        <v>-175</v>
      </c>
      <c r="AI26" s="21">
        <f t="shared" si="2"/>
        <v>-33</v>
      </c>
      <c r="AJ26" s="21">
        <f t="shared" si="2"/>
        <v>-1588</v>
      </c>
      <c r="AK26" s="21">
        <f t="shared" si="2"/>
        <v>-613</v>
      </c>
      <c r="AL26" s="21">
        <f t="shared" si="2"/>
        <v>269</v>
      </c>
      <c r="AM26" s="42">
        <f t="shared" si="3"/>
        <v>-0.71923474663908993</v>
      </c>
      <c r="AN26" s="42">
        <f t="shared" si="3"/>
        <v>-0.62915910465819724</v>
      </c>
      <c r="AO26" s="42">
        <f t="shared" si="3"/>
        <v>-0.7283842794759825</v>
      </c>
      <c r="AP26" s="42">
        <f t="shared" si="3"/>
        <v>-0.65183752417794971</v>
      </c>
      <c r="AQ26" s="42">
        <f t="shared" si="3"/>
        <v>-0.611646418098031</v>
      </c>
      <c r="AR26" s="42">
        <f t="shared" si="3"/>
        <v>-0.44211409395973156</v>
      </c>
      <c r="AS26" s="42">
        <f t="shared" si="3"/>
        <v>-0.47951897782788427</v>
      </c>
      <c r="AT26" s="42">
        <f t="shared" si="3"/>
        <v>-0.11125238397965671</v>
      </c>
      <c r="AU26" s="42">
        <f t="shared" si="3"/>
        <v>-2.8846153846153848E-2</v>
      </c>
      <c r="AV26" s="42">
        <f t="shared" si="3"/>
        <v>-0.68477792151789563</v>
      </c>
      <c r="AW26" s="42">
        <f t="shared" si="3"/>
        <v>-0.43321554770318021</v>
      </c>
      <c r="AX26" s="42">
        <f t="shared" si="3"/>
        <v>0.42971246006389774</v>
      </c>
    </row>
    <row r="27" spans="1:50" x14ac:dyDescent="0.35">
      <c r="A27" s="8" t="s">
        <v>2</v>
      </c>
      <c r="B27" s="22" t="s">
        <v>2</v>
      </c>
      <c r="C27" s="21">
        <v>329</v>
      </c>
      <c r="D27" s="21">
        <v>344</v>
      </c>
      <c r="E27" s="21">
        <v>421</v>
      </c>
      <c r="F27" s="21">
        <v>477</v>
      </c>
      <c r="G27" s="21">
        <v>737</v>
      </c>
      <c r="H27" s="21">
        <v>884</v>
      </c>
      <c r="I27" s="21">
        <v>1080</v>
      </c>
      <c r="J27" s="21">
        <v>1141</v>
      </c>
      <c r="K27" s="21">
        <v>767</v>
      </c>
      <c r="L27" s="21">
        <v>598</v>
      </c>
      <c r="M27" s="21">
        <v>505</v>
      </c>
      <c r="N27" s="21">
        <v>491</v>
      </c>
      <c r="O27" s="21">
        <v>524</v>
      </c>
      <c r="P27" s="21">
        <v>456</v>
      </c>
      <c r="Q27" s="21">
        <v>434</v>
      </c>
      <c r="R27" s="21">
        <v>676</v>
      </c>
      <c r="S27" s="21">
        <v>869</v>
      </c>
      <c r="T27" s="21">
        <v>972</v>
      </c>
      <c r="U27" s="21">
        <v>1423</v>
      </c>
      <c r="V27" s="21">
        <v>1324</v>
      </c>
      <c r="W27" s="21">
        <v>903</v>
      </c>
      <c r="X27" s="21">
        <v>636</v>
      </c>
      <c r="Y27" s="21">
        <v>990</v>
      </c>
      <c r="Z27" s="21">
        <v>532</v>
      </c>
      <c r="AA27" s="21">
        <f t="shared" si="2"/>
        <v>195</v>
      </c>
      <c r="AB27" s="21">
        <f t="shared" si="2"/>
        <v>112</v>
      </c>
      <c r="AC27" s="21">
        <f t="shared" si="2"/>
        <v>13</v>
      </c>
      <c r="AD27" s="21">
        <f t="shared" si="2"/>
        <v>199</v>
      </c>
      <c r="AE27" s="21">
        <f t="shared" si="2"/>
        <v>132</v>
      </c>
      <c r="AF27" s="21">
        <f t="shared" si="2"/>
        <v>88</v>
      </c>
      <c r="AG27" s="21">
        <f t="shared" si="2"/>
        <v>343</v>
      </c>
      <c r="AH27" s="21">
        <f t="shared" si="2"/>
        <v>183</v>
      </c>
      <c r="AI27" s="21">
        <f t="shared" si="2"/>
        <v>136</v>
      </c>
      <c r="AJ27" s="21">
        <f t="shared" si="2"/>
        <v>38</v>
      </c>
      <c r="AK27" s="21">
        <f t="shared" si="2"/>
        <v>485</v>
      </c>
      <c r="AL27" s="21">
        <f t="shared" si="2"/>
        <v>41</v>
      </c>
      <c r="AM27" s="42">
        <f t="shared" si="3"/>
        <v>0.59270516717325228</v>
      </c>
      <c r="AN27" s="42">
        <f t="shared" si="3"/>
        <v>0.32558139534883723</v>
      </c>
      <c r="AO27" s="42">
        <f t="shared" si="3"/>
        <v>3.0878859857482184E-2</v>
      </c>
      <c r="AP27" s="42">
        <f t="shared" si="3"/>
        <v>0.41719077568134172</v>
      </c>
      <c r="AQ27" s="42">
        <f t="shared" si="3"/>
        <v>0.17910447761194029</v>
      </c>
      <c r="AR27" s="42">
        <f t="shared" si="3"/>
        <v>9.9547511312217188E-2</v>
      </c>
      <c r="AS27" s="42">
        <f t="shared" si="3"/>
        <v>0.31759259259259259</v>
      </c>
      <c r="AT27" s="42">
        <f t="shared" si="3"/>
        <v>0.16038562664329536</v>
      </c>
      <c r="AU27" s="42">
        <f t="shared" si="3"/>
        <v>0.17731421121251631</v>
      </c>
      <c r="AV27" s="42">
        <f t="shared" si="3"/>
        <v>6.354515050167224E-2</v>
      </c>
      <c r="AW27" s="42">
        <f t="shared" si="3"/>
        <v>0.96039603960396036</v>
      </c>
      <c r="AX27" s="42">
        <f t="shared" si="3"/>
        <v>8.3503054989816694E-2</v>
      </c>
    </row>
    <row r="28" spans="1:50" x14ac:dyDescent="0.35">
      <c r="A28" s="8" t="s">
        <v>71</v>
      </c>
      <c r="B28" s="22" t="s">
        <v>21</v>
      </c>
      <c r="C28" s="21">
        <v>67</v>
      </c>
      <c r="D28" s="21">
        <v>38</v>
      </c>
      <c r="E28" s="21">
        <v>66</v>
      </c>
      <c r="F28" s="21">
        <v>120</v>
      </c>
      <c r="G28" s="21">
        <v>169</v>
      </c>
      <c r="H28" s="21">
        <v>197</v>
      </c>
      <c r="I28" s="21">
        <v>196</v>
      </c>
      <c r="J28" s="21">
        <v>209</v>
      </c>
      <c r="K28" s="21">
        <v>238</v>
      </c>
      <c r="L28" s="21">
        <v>171</v>
      </c>
      <c r="M28" s="21">
        <v>199</v>
      </c>
      <c r="N28" s="21">
        <v>147</v>
      </c>
      <c r="O28" s="21">
        <v>173</v>
      </c>
      <c r="P28" s="21">
        <v>176</v>
      </c>
      <c r="Q28" s="21">
        <v>309</v>
      </c>
      <c r="R28" s="21">
        <v>493</v>
      </c>
      <c r="S28" s="21">
        <v>535</v>
      </c>
      <c r="T28" s="21">
        <v>588</v>
      </c>
      <c r="U28" s="21">
        <v>717</v>
      </c>
      <c r="V28" s="21">
        <v>871</v>
      </c>
      <c r="W28" s="21">
        <v>645</v>
      </c>
      <c r="X28" s="21">
        <v>658</v>
      </c>
      <c r="Y28" s="21">
        <v>384</v>
      </c>
      <c r="Z28" s="21">
        <v>413</v>
      </c>
      <c r="AA28" s="21">
        <f t="shared" si="2"/>
        <v>106</v>
      </c>
      <c r="AB28" s="21">
        <f t="shared" si="2"/>
        <v>138</v>
      </c>
      <c r="AC28" s="21">
        <f t="shared" si="2"/>
        <v>243</v>
      </c>
      <c r="AD28" s="21">
        <f t="shared" si="2"/>
        <v>373</v>
      </c>
      <c r="AE28" s="21">
        <f t="shared" si="2"/>
        <v>366</v>
      </c>
      <c r="AF28" s="21">
        <f t="shared" si="2"/>
        <v>391</v>
      </c>
      <c r="AG28" s="21">
        <f t="shared" si="2"/>
        <v>521</v>
      </c>
      <c r="AH28" s="21">
        <f t="shared" si="2"/>
        <v>662</v>
      </c>
      <c r="AI28" s="21">
        <f t="shared" si="2"/>
        <v>407</v>
      </c>
      <c r="AJ28" s="21">
        <f t="shared" si="2"/>
        <v>487</v>
      </c>
      <c r="AK28" s="21">
        <f t="shared" si="2"/>
        <v>185</v>
      </c>
      <c r="AL28" s="21">
        <f t="shared" si="2"/>
        <v>266</v>
      </c>
      <c r="AM28" s="42">
        <f t="shared" si="3"/>
        <v>1.5820895522388059</v>
      </c>
      <c r="AN28" s="42">
        <f t="shared" si="3"/>
        <v>3.6315789473684212</v>
      </c>
      <c r="AO28" s="42">
        <f t="shared" si="3"/>
        <v>3.6818181818181817</v>
      </c>
      <c r="AP28" s="42">
        <f t="shared" si="3"/>
        <v>3.1083333333333334</v>
      </c>
      <c r="AQ28" s="42">
        <f t="shared" si="3"/>
        <v>2.165680473372781</v>
      </c>
      <c r="AR28" s="42">
        <f t="shared" si="3"/>
        <v>1.984771573604061</v>
      </c>
      <c r="AS28" s="42">
        <f t="shared" si="3"/>
        <v>2.6581632653061225</v>
      </c>
      <c r="AT28" s="42">
        <f t="shared" si="3"/>
        <v>3.1674641148325358</v>
      </c>
      <c r="AU28" s="42">
        <f t="shared" si="3"/>
        <v>1.7100840336134453</v>
      </c>
      <c r="AV28" s="42">
        <f t="shared" si="3"/>
        <v>2.8479532163742691</v>
      </c>
      <c r="AW28" s="42">
        <f t="shared" si="3"/>
        <v>0.92964824120603018</v>
      </c>
      <c r="AX28" s="42">
        <f t="shared" si="3"/>
        <v>1.8095238095238095</v>
      </c>
    </row>
    <row r="29" spans="1:50" x14ac:dyDescent="0.35">
      <c r="A29" s="8" t="s">
        <v>72</v>
      </c>
      <c r="B29" s="22" t="s">
        <v>20</v>
      </c>
      <c r="C29" s="21">
        <v>60</v>
      </c>
      <c r="D29" s="21">
        <v>34</v>
      </c>
      <c r="E29" s="21">
        <v>53</v>
      </c>
      <c r="F29" s="21">
        <v>108</v>
      </c>
      <c r="G29" s="21">
        <v>126</v>
      </c>
      <c r="H29" s="21">
        <v>154</v>
      </c>
      <c r="I29" s="21">
        <v>225</v>
      </c>
      <c r="J29" s="21">
        <v>308</v>
      </c>
      <c r="K29" s="21">
        <v>172</v>
      </c>
      <c r="L29" s="21">
        <v>215</v>
      </c>
      <c r="M29" s="21">
        <v>275</v>
      </c>
      <c r="N29" s="21">
        <v>213</v>
      </c>
      <c r="O29" s="21">
        <v>140</v>
      </c>
      <c r="P29" s="21">
        <v>227</v>
      </c>
      <c r="Q29" s="21">
        <v>521</v>
      </c>
      <c r="R29" s="21">
        <v>470</v>
      </c>
      <c r="S29" s="21">
        <v>330</v>
      </c>
      <c r="T29" s="21">
        <v>550</v>
      </c>
      <c r="U29" s="21">
        <v>487</v>
      </c>
      <c r="V29" s="21">
        <v>512</v>
      </c>
      <c r="W29" s="21">
        <v>645</v>
      </c>
      <c r="X29" s="21">
        <v>490</v>
      </c>
      <c r="Y29" s="21">
        <v>504</v>
      </c>
      <c r="Z29" s="21">
        <v>615</v>
      </c>
      <c r="AA29" s="21">
        <f t="shared" si="2"/>
        <v>80</v>
      </c>
      <c r="AB29" s="21">
        <f t="shared" si="2"/>
        <v>193</v>
      </c>
      <c r="AC29" s="21">
        <f t="shared" si="2"/>
        <v>468</v>
      </c>
      <c r="AD29" s="21">
        <f t="shared" si="2"/>
        <v>362</v>
      </c>
      <c r="AE29" s="21">
        <f t="shared" si="2"/>
        <v>204</v>
      </c>
      <c r="AF29" s="21">
        <f t="shared" si="2"/>
        <v>396</v>
      </c>
      <c r="AG29" s="21">
        <f t="shared" si="2"/>
        <v>262</v>
      </c>
      <c r="AH29" s="21">
        <f t="shared" si="2"/>
        <v>204</v>
      </c>
      <c r="AI29" s="21">
        <f t="shared" si="2"/>
        <v>473</v>
      </c>
      <c r="AJ29" s="21">
        <f t="shared" si="2"/>
        <v>275</v>
      </c>
      <c r="AK29" s="21">
        <f t="shared" si="2"/>
        <v>229</v>
      </c>
      <c r="AL29" s="21">
        <f t="shared" si="2"/>
        <v>402</v>
      </c>
      <c r="AM29" s="42">
        <f t="shared" si="3"/>
        <v>1.3333333333333333</v>
      </c>
      <c r="AN29" s="42">
        <f t="shared" si="3"/>
        <v>5.6764705882352944</v>
      </c>
      <c r="AO29" s="42">
        <f t="shared" si="3"/>
        <v>8.8301886792452837</v>
      </c>
      <c r="AP29" s="42">
        <f t="shared" si="3"/>
        <v>3.3518518518518516</v>
      </c>
      <c r="AQ29" s="42">
        <f t="shared" si="3"/>
        <v>1.6190476190476191</v>
      </c>
      <c r="AR29" s="42">
        <f t="shared" si="3"/>
        <v>2.5714285714285716</v>
      </c>
      <c r="AS29" s="42">
        <f t="shared" si="3"/>
        <v>1.1644444444444444</v>
      </c>
      <c r="AT29" s="42">
        <f t="shared" si="3"/>
        <v>0.66233766233766234</v>
      </c>
      <c r="AU29" s="42">
        <f t="shared" si="3"/>
        <v>2.75</v>
      </c>
      <c r="AV29" s="42">
        <f t="shared" si="3"/>
        <v>1.2790697674418605</v>
      </c>
      <c r="AW29" s="42">
        <f t="shared" si="3"/>
        <v>0.83272727272727276</v>
      </c>
      <c r="AX29" s="42">
        <f t="shared" si="3"/>
        <v>1.8873239436619718</v>
      </c>
    </row>
    <row r="30" spans="1:50" x14ac:dyDescent="0.35">
      <c r="B30" s="1"/>
    </row>
    <row r="31" spans="1:50" x14ac:dyDescent="0.35">
      <c r="A31" s="10" t="s">
        <v>49</v>
      </c>
      <c r="B31" s="1"/>
    </row>
    <row r="32" spans="1:50" x14ac:dyDescent="0.35">
      <c r="A32" s="8"/>
      <c r="B32" s="8"/>
      <c r="C32" s="4" t="s">
        <v>22</v>
      </c>
      <c r="D32" s="4" t="s">
        <v>23</v>
      </c>
      <c r="E32" s="4" t="s">
        <v>24</v>
      </c>
      <c r="F32" s="4" t="s">
        <v>25</v>
      </c>
      <c r="G32" s="4" t="s">
        <v>26</v>
      </c>
      <c r="H32" s="4" t="s">
        <v>27</v>
      </c>
      <c r="I32" s="4" t="s">
        <v>28</v>
      </c>
      <c r="J32" s="4" t="s">
        <v>29</v>
      </c>
      <c r="K32" s="4" t="s">
        <v>30</v>
      </c>
      <c r="L32" s="4" t="s">
        <v>31</v>
      </c>
      <c r="M32" s="4" t="s">
        <v>32</v>
      </c>
      <c r="N32" s="4" t="s">
        <v>33</v>
      </c>
      <c r="O32" s="6" t="s">
        <v>22</v>
      </c>
      <c r="P32" s="6" t="s">
        <v>23</v>
      </c>
      <c r="Q32" s="6" t="s">
        <v>24</v>
      </c>
      <c r="R32" s="6" t="s">
        <v>25</v>
      </c>
      <c r="S32" s="6" t="s">
        <v>26</v>
      </c>
      <c r="T32" s="6" t="s">
        <v>27</v>
      </c>
      <c r="U32" s="6" t="s">
        <v>28</v>
      </c>
      <c r="V32" s="6" t="s">
        <v>29</v>
      </c>
      <c r="W32" s="6" t="s">
        <v>30</v>
      </c>
      <c r="X32" s="6" t="s">
        <v>31</v>
      </c>
      <c r="Y32" s="6" t="s">
        <v>32</v>
      </c>
      <c r="Z32" s="6" t="s">
        <v>33</v>
      </c>
      <c r="AA32" s="51" t="s">
        <v>75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 t="s">
        <v>75</v>
      </c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x14ac:dyDescent="0.35">
      <c r="A33" s="17"/>
      <c r="B33" s="17"/>
      <c r="C33" s="19" t="s">
        <v>34</v>
      </c>
      <c r="D33" s="19" t="s">
        <v>35</v>
      </c>
      <c r="E33" s="19" t="s">
        <v>36</v>
      </c>
      <c r="F33" s="19" t="s">
        <v>37</v>
      </c>
      <c r="G33" s="19" t="s">
        <v>38</v>
      </c>
      <c r="H33" s="19" t="s">
        <v>39</v>
      </c>
      <c r="I33" s="19" t="s">
        <v>40</v>
      </c>
      <c r="J33" s="19" t="s">
        <v>29</v>
      </c>
      <c r="K33" s="19" t="s">
        <v>30</v>
      </c>
      <c r="L33" s="19" t="s">
        <v>41</v>
      </c>
      <c r="M33" s="19" t="s">
        <v>32</v>
      </c>
      <c r="N33" s="19" t="s">
        <v>42</v>
      </c>
      <c r="O33" s="20" t="s">
        <v>34</v>
      </c>
      <c r="P33" s="20" t="s">
        <v>35</v>
      </c>
      <c r="Q33" s="20" t="s">
        <v>36</v>
      </c>
      <c r="R33" s="20" t="s">
        <v>37</v>
      </c>
      <c r="S33" s="20" t="s">
        <v>38</v>
      </c>
      <c r="T33" s="20" t="s">
        <v>39</v>
      </c>
      <c r="U33" s="20" t="s">
        <v>40</v>
      </c>
      <c r="V33" s="20" t="s">
        <v>29</v>
      </c>
      <c r="W33" s="20" t="s">
        <v>30</v>
      </c>
      <c r="X33" s="20" t="s">
        <v>41</v>
      </c>
      <c r="Y33" s="20" t="s">
        <v>32</v>
      </c>
      <c r="Z33" s="20" t="s">
        <v>42</v>
      </c>
      <c r="AA33" s="3" t="s">
        <v>22</v>
      </c>
      <c r="AB33" s="3" t="s">
        <v>23</v>
      </c>
      <c r="AC33" s="3" t="s">
        <v>24</v>
      </c>
      <c r="AD33" s="3" t="s">
        <v>25</v>
      </c>
      <c r="AE33" s="3" t="s">
        <v>26</v>
      </c>
      <c r="AF33" s="3" t="s">
        <v>27</v>
      </c>
      <c r="AG33" s="3" t="s">
        <v>28</v>
      </c>
      <c r="AH33" s="3" t="s">
        <v>29</v>
      </c>
      <c r="AI33" s="3" t="s">
        <v>30</v>
      </c>
      <c r="AJ33" s="3" t="s">
        <v>31</v>
      </c>
      <c r="AK33" s="3" t="s">
        <v>32</v>
      </c>
      <c r="AL33" s="3" t="s">
        <v>33</v>
      </c>
      <c r="AM33" s="6" t="s">
        <v>22</v>
      </c>
      <c r="AN33" s="6" t="s">
        <v>23</v>
      </c>
      <c r="AO33" s="6" t="s">
        <v>24</v>
      </c>
      <c r="AP33" s="6" t="s">
        <v>25</v>
      </c>
      <c r="AQ33" s="6" t="s">
        <v>26</v>
      </c>
      <c r="AR33" s="6" t="s">
        <v>27</v>
      </c>
      <c r="AS33" s="6" t="s">
        <v>28</v>
      </c>
      <c r="AT33" s="6" t="s">
        <v>29</v>
      </c>
      <c r="AU33" s="6" t="s">
        <v>30</v>
      </c>
      <c r="AV33" s="6" t="s">
        <v>31</v>
      </c>
      <c r="AW33" s="6" t="s">
        <v>32</v>
      </c>
      <c r="AX33" s="6" t="s">
        <v>33</v>
      </c>
    </row>
    <row r="34" spans="1:50" x14ac:dyDescent="0.35">
      <c r="A34" s="8"/>
      <c r="B34" s="8"/>
      <c r="C34" s="5" t="s">
        <v>44</v>
      </c>
      <c r="D34" s="5" t="s">
        <v>44</v>
      </c>
      <c r="E34" s="5" t="s">
        <v>44</v>
      </c>
      <c r="F34" s="5" t="s">
        <v>44</v>
      </c>
      <c r="G34" s="5" t="s">
        <v>44</v>
      </c>
      <c r="H34" s="5" t="s">
        <v>44</v>
      </c>
      <c r="I34" s="5" t="s">
        <v>44</v>
      </c>
      <c r="J34" s="5" t="s">
        <v>44</v>
      </c>
      <c r="K34" s="5" t="s">
        <v>44</v>
      </c>
      <c r="L34" s="5" t="s">
        <v>44</v>
      </c>
      <c r="M34" s="5" t="s">
        <v>44</v>
      </c>
      <c r="N34" s="5" t="s">
        <v>44</v>
      </c>
      <c r="O34" s="7" t="s">
        <v>45</v>
      </c>
      <c r="P34" s="7" t="s">
        <v>45</v>
      </c>
      <c r="Q34" s="7" t="s">
        <v>45</v>
      </c>
      <c r="R34" s="7" t="s">
        <v>45</v>
      </c>
      <c r="S34" s="7" t="s">
        <v>45</v>
      </c>
      <c r="T34" s="7" t="s">
        <v>45</v>
      </c>
      <c r="U34" s="7" t="s">
        <v>45</v>
      </c>
      <c r="V34" s="7" t="s">
        <v>45</v>
      </c>
      <c r="W34" s="7" t="s">
        <v>45</v>
      </c>
      <c r="X34" s="7" t="s">
        <v>45</v>
      </c>
      <c r="Y34" s="7" t="s">
        <v>45</v>
      </c>
      <c r="Z34" s="7" t="s">
        <v>45</v>
      </c>
      <c r="AA34" s="18" t="s">
        <v>34</v>
      </c>
      <c r="AB34" s="18" t="s">
        <v>35</v>
      </c>
      <c r="AC34" s="18" t="s">
        <v>36</v>
      </c>
      <c r="AD34" s="18" t="s">
        <v>37</v>
      </c>
      <c r="AE34" s="18" t="s">
        <v>38</v>
      </c>
      <c r="AF34" s="18" t="s">
        <v>39</v>
      </c>
      <c r="AG34" s="18" t="s">
        <v>40</v>
      </c>
      <c r="AH34" s="18" t="s">
        <v>29</v>
      </c>
      <c r="AI34" s="18" t="s">
        <v>30</v>
      </c>
      <c r="AJ34" s="18" t="s">
        <v>41</v>
      </c>
      <c r="AK34" s="18" t="s">
        <v>32</v>
      </c>
      <c r="AL34" s="18" t="s">
        <v>42</v>
      </c>
      <c r="AM34" s="20" t="s">
        <v>34</v>
      </c>
      <c r="AN34" s="20" t="s">
        <v>35</v>
      </c>
      <c r="AO34" s="20" t="s">
        <v>36</v>
      </c>
      <c r="AP34" s="20" t="s">
        <v>37</v>
      </c>
      <c r="AQ34" s="20" t="s">
        <v>38</v>
      </c>
      <c r="AR34" s="20" t="s">
        <v>39</v>
      </c>
      <c r="AS34" s="20" t="s">
        <v>40</v>
      </c>
      <c r="AT34" s="20" t="s">
        <v>29</v>
      </c>
      <c r="AU34" s="20" t="s">
        <v>30</v>
      </c>
      <c r="AV34" s="20" t="s">
        <v>41</v>
      </c>
      <c r="AW34" s="20" t="s">
        <v>32</v>
      </c>
      <c r="AX34" s="20" t="s">
        <v>42</v>
      </c>
    </row>
    <row r="35" spans="1:50" x14ac:dyDescent="0.35">
      <c r="A35" s="8" t="s">
        <v>50</v>
      </c>
      <c r="B35" s="11" t="s">
        <v>51</v>
      </c>
      <c r="C35" s="21">
        <v>293558</v>
      </c>
      <c r="D35" s="21">
        <v>301746</v>
      </c>
      <c r="E35" s="21">
        <v>353034</v>
      </c>
      <c r="F35" s="21">
        <v>425588</v>
      </c>
      <c r="G35" s="21">
        <v>445382</v>
      </c>
      <c r="H35" s="21">
        <v>603995</v>
      </c>
      <c r="I35" s="21">
        <v>899495</v>
      </c>
      <c r="J35" s="21">
        <v>776111</v>
      </c>
      <c r="K35" s="21">
        <v>472465</v>
      </c>
      <c r="L35" s="21">
        <v>501217</v>
      </c>
      <c r="M35" s="21">
        <v>417767</v>
      </c>
      <c r="N35" s="21">
        <v>460515</v>
      </c>
      <c r="O35" s="21">
        <v>363554</v>
      </c>
      <c r="P35" s="21">
        <v>409525</v>
      </c>
      <c r="Q35" s="21">
        <v>428037</v>
      </c>
      <c r="R35" s="21">
        <v>463233</v>
      </c>
      <c r="S35" s="21">
        <v>495374</v>
      </c>
      <c r="T35" s="21">
        <v>626343</v>
      </c>
      <c r="U35" s="21">
        <v>925565</v>
      </c>
      <c r="V35" s="21">
        <v>793345</v>
      </c>
      <c r="W35" s="21">
        <v>498247</v>
      </c>
      <c r="X35" s="21">
        <v>478388</v>
      </c>
      <c r="Y35" s="21">
        <v>404179</v>
      </c>
      <c r="Z35" s="21">
        <v>489072</v>
      </c>
      <c r="AA35" s="21">
        <f>O35-C35</f>
        <v>69996</v>
      </c>
      <c r="AB35" s="21">
        <f t="shared" ref="AB35:AL58" si="4">P35-D35</f>
        <v>107779</v>
      </c>
      <c r="AC35" s="21">
        <f t="shared" si="4"/>
        <v>75003</v>
      </c>
      <c r="AD35" s="21">
        <f t="shared" si="4"/>
        <v>37645</v>
      </c>
      <c r="AE35" s="21">
        <f t="shared" si="4"/>
        <v>49992</v>
      </c>
      <c r="AF35" s="21">
        <f t="shared" si="4"/>
        <v>22348</v>
      </c>
      <c r="AG35" s="21">
        <f t="shared" si="4"/>
        <v>26070</v>
      </c>
      <c r="AH35" s="21">
        <f t="shared" si="4"/>
        <v>17234</v>
      </c>
      <c r="AI35" s="21">
        <f t="shared" si="4"/>
        <v>25782</v>
      </c>
      <c r="AJ35" s="21">
        <f t="shared" si="4"/>
        <v>-22829</v>
      </c>
      <c r="AK35" s="21">
        <f t="shared" si="4"/>
        <v>-13588</v>
      </c>
      <c r="AL35" s="21">
        <f t="shared" si="4"/>
        <v>28557</v>
      </c>
      <c r="AM35" s="42">
        <f>(O35-C35)/C35</f>
        <v>0.2384401038295669</v>
      </c>
      <c r="AN35" s="42">
        <f t="shared" ref="AN35:AX58" si="5">(P35-D35)/D35</f>
        <v>0.35718451943024926</v>
      </c>
      <c r="AO35" s="42">
        <f t="shared" si="5"/>
        <v>0.21245262495963563</v>
      </c>
      <c r="AP35" s="42">
        <f t="shared" si="5"/>
        <v>8.8454091750707259E-2</v>
      </c>
      <c r="AQ35" s="42">
        <f t="shared" si="5"/>
        <v>0.11224521871112887</v>
      </c>
      <c r="AR35" s="42">
        <f t="shared" si="5"/>
        <v>3.7000306293926276E-2</v>
      </c>
      <c r="AS35" s="42">
        <f t="shared" si="5"/>
        <v>2.8982929310335245E-2</v>
      </c>
      <c r="AT35" s="42">
        <f t="shared" si="5"/>
        <v>2.2205586572023848E-2</v>
      </c>
      <c r="AU35" s="42">
        <f t="shared" si="5"/>
        <v>5.4569121522229161E-2</v>
      </c>
      <c r="AV35" s="42">
        <f t="shared" si="5"/>
        <v>-4.5547138265461869E-2</v>
      </c>
      <c r="AW35" s="42">
        <f t="shared" si="5"/>
        <v>-3.2525307168828559E-2</v>
      </c>
      <c r="AX35" s="42">
        <f t="shared" si="5"/>
        <v>6.201100941337416E-2</v>
      </c>
    </row>
    <row r="36" spans="1:50" x14ac:dyDescent="0.35">
      <c r="A36" s="8" t="s">
        <v>52</v>
      </c>
      <c r="B36" s="22" t="s">
        <v>0</v>
      </c>
      <c r="C36" s="21">
        <v>178527</v>
      </c>
      <c r="D36" s="21">
        <v>178416</v>
      </c>
      <c r="E36" s="21">
        <v>197000</v>
      </c>
      <c r="F36" s="21">
        <v>218123</v>
      </c>
      <c r="G36" s="21">
        <v>215695</v>
      </c>
      <c r="H36" s="21">
        <v>317566</v>
      </c>
      <c r="I36" s="21">
        <v>459309</v>
      </c>
      <c r="J36" s="21">
        <v>405731</v>
      </c>
      <c r="K36" s="21">
        <v>214086</v>
      </c>
      <c r="L36" s="21">
        <v>229628</v>
      </c>
      <c r="M36" s="21">
        <v>199037</v>
      </c>
      <c r="N36" s="21">
        <v>218696</v>
      </c>
      <c r="O36" s="21">
        <v>193151</v>
      </c>
      <c r="P36" s="21">
        <v>202010</v>
      </c>
      <c r="Q36" s="21">
        <v>212440</v>
      </c>
      <c r="R36" s="21">
        <v>207056</v>
      </c>
      <c r="S36" s="21">
        <v>208502</v>
      </c>
      <c r="T36" s="21">
        <v>302383</v>
      </c>
      <c r="U36" s="21">
        <v>454444</v>
      </c>
      <c r="V36" s="21">
        <v>384718</v>
      </c>
      <c r="W36" s="21">
        <v>221582</v>
      </c>
      <c r="X36" s="21">
        <v>213983</v>
      </c>
      <c r="Y36" s="21">
        <v>193295</v>
      </c>
      <c r="Z36" s="21">
        <v>210254</v>
      </c>
      <c r="AA36" s="21">
        <f t="shared" ref="AA36:AA58" si="6">O36-C36</f>
        <v>14624</v>
      </c>
      <c r="AB36" s="21">
        <f t="shared" si="4"/>
        <v>23594</v>
      </c>
      <c r="AC36" s="21">
        <f t="shared" si="4"/>
        <v>15440</v>
      </c>
      <c r="AD36" s="21">
        <f t="shared" si="4"/>
        <v>-11067</v>
      </c>
      <c r="AE36" s="21">
        <f t="shared" si="4"/>
        <v>-7193</v>
      </c>
      <c r="AF36" s="21">
        <f t="shared" si="4"/>
        <v>-15183</v>
      </c>
      <c r="AG36" s="21">
        <f t="shared" si="4"/>
        <v>-4865</v>
      </c>
      <c r="AH36" s="21">
        <f t="shared" si="4"/>
        <v>-21013</v>
      </c>
      <c r="AI36" s="21">
        <f t="shared" si="4"/>
        <v>7496</v>
      </c>
      <c r="AJ36" s="21">
        <f t="shared" si="4"/>
        <v>-15645</v>
      </c>
      <c r="AK36" s="21">
        <f t="shared" si="4"/>
        <v>-5742</v>
      </c>
      <c r="AL36" s="21">
        <f t="shared" si="4"/>
        <v>-8442</v>
      </c>
      <c r="AM36" s="42">
        <f t="shared" ref="AM36:AM58" si="7">(O36-C36)/C36</f>
        <v>8.1914780397362857E-2</v>
      </c>
      <c r="AN36" s="42">
        <f t="shared" si="5"/>
        <v>0.13224150300421486</v>
      </c>
      <c r="AO36" s="42">
        <f t="shared" si="5"/>
        <v>7.8375634517766496E-2</v>
      </c>
      <c r="AP36" s="42">
        <f t="shared" si="5"/>
        <v>-5.0737427964955555E-2</v>
      </c>
      <c r="AQ36" s="42">
        <f t="shared" si="5"/>
        <v>-3.3348014557592898E-2</v>
      </c>
      <c r="AR36" s="42">
        <f t="shared" si="5"/>
        <v>-4.7810533873273588E-2</v>
      </c>
      <c r="AS36" s="42">
        <f t="shared" si="5"/>
        <v>-1.0591997979573664E-2</v>
      </c>
      <c r="AT36" s="42">
        <f t="shared" si="5"/>
        <v>-5.1790472012244564E-2</v>
      </c>
      <c r="AU36" s="42">
        <f t="shared" si="5"/>
        <v>3.5013966349971504E-2</v>
      </c>
      <c r="AV36" s="42">
        <f t="shared" si="5"/>
        <v>-6.8131935129862209E-2</v>
      </c>
      <c r="AW36" s="42">
        <f t="shared" si="5"/>
        <v>-2.8848907489562241E-2</v>
      </c>
      <c r="AX36" s="42">
        <f t="shared" si="5"/>
        <v>-3.8601529063174454E-2</v>
      </c>
    </row>
    <row r="37" spans="1:50" x14ac:dyDescent="0.35">
      <c r="A37" s="15" t="s">
        <v>53</v>
      </c>
      <c r="B37" s="22" t="s">
        <v>1</v>
      </c>
      <c r="C37" s="21">
        <v>115031</v>
      </c>
      <c r="D37" s="21">
        <v>123330</v>
      </c>
      <c r="E37" s="21">
        <v>156034</v>
      </c>
      <c r="F37" s="21">
        <v>207465</v>
      </c>
      <c r="G37" s="21">
        <v>229687</v>
      </c>
      <c r="H37" s="21">
        <v>286429</v>
      </c>
      <c r="I37" s="21">
        <v>440186</v>
      </c>
      <c r="J37" s="21">
        <v>370380</v>
      </c>
      <c r="K37" s="21">
        <v>258379</v>
      </c>
      <c r="L37" s="21">
        <v>271589</v>
      </c>
      <c r="M37" s="21">
        <v>218730</v>
      </c>
      <c r="N37" s="21">
        <v>241819</v>
      </c>
      <c r="O37" s="21">
        <v>170403</v>
      </c>
      <c r="P37" s="21">
        <v>207515</v>
      </c>
      <c r="Q37" s="21">
        <v>215597</v>
      </c>
      <c r="R37" s="21">
        <v>256177</v>
      </c>
      <c r="S37" s="21">
        <v>286872</v>
      </c>
      <c r="T37" s="21">
        <v>323960</v>
      </c>
      <c r="U37" s="21">
        <v>471121</v>
      </c>
      <c r="V37" s="21">
        <v>408627</v>
      </c>
      <c r="W37" s="21">
        <v>276665</v>
      </c>
      <c r="X37" s="21">
        <v>264405</v>
      </c>
      <c r="Y37" s="21">
        <v>210884</v>
      </c>
      <c r="Z37" s="21">
        <v>278818</v>
      </c>
      <c r="AA37" s="21">
        <f t="shared" si="6"/>
        <v>55372</v>
      </c>
      <c r="AB37" s="21">
        <f t="shared" si="4"/>
        <v>84185</v>
      </c>
      <c r="AC37" s="21">
        <f t="shared" si="4"/>
        <v>59563</v>
      </c>
      <c r="AD37" s="21">
        <f t="shared" si="4"/>
        <v>48712</v>
      </c>
      <c r="AE37" s="21">
        <f t="shared" si="4"/>
        <v>57185</v>
      </c>
      <c r="AF37" s="21">
        <f t="shared" si="4"/>
        <v>37531</v>
      </c>
      <c r="AG37" s="21">
        <f t="shared" si="4"/>
        <v>30935</v>
      </c>
      <c r="AH37" s="21">
        <f t="shared" si="4"/>
        <v>38247</v>
      </c>
      <c r="AI37" s="21">
        <f t="shared" si="4"/>
        <v>18286</v>
      </c>
      <c r="AJ37" s="21">
        <f t="shared" si="4"/>
        <v>-7184</v>
      </c>
      <c r="AK37" s="21">
        <f t="shared" si="4"/>
        <v>-7846</v>
      </c>
      <c r="AL37" s="21">
        <f t="shared" si="4"/>
        <v>36999</v>
      </c>
      <c r="AM37" s="42">
        <f t="shared" si="7"/>
        <v>0.48136589267241003</v>
      </c>
      <c r="AN37" s="42">
        <f t="shared" si="5"/>
        <v>0.68259952971701943</v>
      </c>
      <c r="AO37" s="42">
        <f t="shared" si="5"/>
        <v>0.38173090480279936</v>
      </c>
      <c r="AP37" s="42">
        <f t="shared" si="5"/>
        <v>0.23479623068951389</v>
      </c>
      <c r="AQ37" s="42">
        <f t="shared" si="5"/>
        <v>0.24896924945686957</v>
      </c>
      <c r="AR37" s="42">
        <f t="shared" si="5"/>
        <v>0.13103072663731674</v>
      </c>
      <c r="AS37" s="42">
        <f t="shared" si="5"/>
        <v>7.0277110130717468E-2</v>
      </c>
      <c r="AT37" s="42">
        <f t="shared" si="5"/>
        <v>0.10326421513040661</v>
      </c>
      <c r="AU37" s="42">
        <f t="shared" si="5"/>
        <v>7.0772005464840415E-2</v>
      </c>
      <c r="AV37" s="42">
        <f t="shared" si="5"/>
        <v>-2.645173405403017E-2</v>
      </c>
      <c r="AW37" s="42">
        <f t="shared" si="5"/>
        <v>-3.5870708179033511E-2</v>
      </c>
      <c r="AX37" s="42">
        <f t="shared" si="5"/>
        <v>0.15300286577977742</v>
      </c>
    </row>
    <row r="38" spans="1:50" x14ac:dyDescent="0.35">
      <c r="A38" s="16" t="s">
        <v>54</v>
      </c>
      <c r="B38" s="22" t="s">
        <v>15</v>
      </c>
      <c r="C38" s="21">
        <v>17878</v>
      </c>
      <c r="D38" s="21">
        <v>31878</v>
      </c>
      <c r="E38" s="21">
        <v>41432</v>
      </c>
      <c r="F38" s="21">
        <v>79033</v>
      </c>
      <c r="G38" s="21">
        <v>76880</v>
      </c>
      <c r="H38" s="21">
        <v>112620</v>
      </c>
      <c r="I38" s="21">
        <v>225066</v>
      </c>
      <c r="J38" s="21">
        <v>126373</v>
      </c>
      <c r="K38" s="21">
        <v>87792</v>
      </c>
      <c r="L38" s="21">
        <v>110391</v>
      </c>
      <c r="M38" s="21">
        <v>75342</v>
      </c>
      <c r="N38" s="21">
        <v>102116</v>
      </c>
      <c r="O38" s="21">
        <v>50887</v>
      </c>
      <c r="P38" s="21">
        <v>80843</v>
      </c>
      <c r="Q38" s="21">
        <v>73384</v>
      </c>
      <c r="R38" s="21">
        <v>108113</v>
      </c>
      <c r="S38" s="21">
        <v>112104</v>
      </c>
      <c r="T38" s="21">
        <v>134233</v>
      </c>
      <c r="U38" s="21">
        <v>238387</v>
      </c>
      <c r="V38" s="21">
        <v>128054</v>
      </c>
      <c r="W38" s="21">
        <v>89198</v>
      </c>
      <c r="X38" s="21">
        <v>107128</v>
      </c>
      <c r="Y38" s="21">
        <v>66104</v>
      </c>
      <c r="Z38" s="21">
        <v>110152</v>
      </c>
      <c r="AA38" s="21">
        <f t="shared" si="6"/>
        <v>33009</v>
      </c>
      <c r="AB38" s="21">
        <f t="shared" si="4"/>
        <v>48965</v>
      </c>
      <c r="AC38" s="21">
        <f t="shared" si="4"/>
        <v>31952</v>
      </c>
      <c r="AD38" s="21">
        <f t="shared" si="4"/>
        <v>29080</v>
      </c>
      <c r="AE38" s="21">
        <f t="shared" si="4"/>
        <v>35224</v>
      </c>
      <c r="AF38" s="21">
        <f t="shared" si="4"/>
        <v>21613</v>
      </c>
      <c r="AG38" s="21">
        <f t="shared" si="4"/>
        <v>13321</v>
      </c>
      <c r="AH38" s="21">
        <f t="shared" si="4"/>
        <v>1681</v>
      </c>
      <c r="AI38" s="21">
        <f t="shared" si="4"/>
        <v>1406</v>
      </c>
      <c r="AJ38" s="21">
        <f t="shared" si="4"/>
        <v>-3263</v>
      </c>
      <c r="AK38" s="21">
        <f t="shared" si="4"/>
        <v>-9238</v>
      </c>
      <c r="AL38" s="21">
        <f t="shared" si="4"/>
        <v>8036</v>
      </c>
      <c r="AM38" s="42">
        <f t="shared" si="7"/>
        <v>1.8463474661595256</v>
      </c>
      <c r="AN38" s="42">
        <f t="shared" si="5"/>
        <v>1.5360122968818621</v>
      </c>
      <c r="AO38" s="42">
        <f t="shared" si="5"/>
        <v>0.77119134968140568</v>
      </c>
      <c r="AP38" s="42">
        <f t="shared" si="5"/>
        <v>0.3679475662065213</v>
      </c>
      <c r="AQ38" s="42">
        <f t="shared" si="5"/>
        <v>0.45816857440166492</v>
      </c>
      <c r="AR38" s="42">
        <f t="shared" si="5"/>
        <v>0.19191085064819749</v>
      </c>
      <c r="AS38" s="42">
        <f t="shared" si="5"/>
        <v>5.9187082900127072E-2</v>
      </c>
      <c r="AT38" s="42">
        <f t="shared" si="5"/>
        <v>1.3301892018073481E-2</v>
      </c>
      <c r="AU38" s="42">
        <f t="shared" si="5"/>
        <v>1.6015126663021687E-2</v>
      </c>
      <c r="AV38" s="42">
        <f t="shared" si="5"/>
        <v>-2.9558569086247974E-2</v>
      </c>
      <c r="AW38" s="42">
        <f t="shared" si="5"/>
        <v>-0.12261421252422287</v>
      </c>
      <c r="AX38" s="42">
        <f t="shared" si="5"/>
        <v>7.8694817658349334E-2</v>
      </c>
    </row>
    <row r="39" spans="1:50" x14ac:dyDescent="0.35">
      <c r="A39" s="16" t="s">
        <v>55</v>
      </c>
      <c r="B39" s="22" t="s">
        <v>8</v>
      </c>
      <c r="C39" s="21">
        <v>18606</v>
      </c>
      <c r="D39" s="21">
        <v>18655</v>
      </c>
      <c r="E39" s="21">
        <v>26063</v>
      </c>
      <c r="F39" s="21">
        <v>27019</v>
      </c>
      <c r="G39" s="21">
        <v>22731</v>
      </c>
      <c r="H39" s="21">
        <v>29132</v>
      </c>
      <c r="I39" s="21">
        <v>32074</v>
      </c>
      <c r="J39" s="21">
        <v>36960</v>
      </c>
      <c r="K39" s="21">
        <v>24398</v>
      </c>
      <c r="L39" s="21">
        <v>30531</v>
      </c>
      <c r="M39" s="21">
        <v>28167</v>
      </c>
      <c r="N39" s="21">
        <v>28760</v>
      </c>
      <c r="O39" s="21">
        <v>22897</v>
      </c>
      <c r="P39" s="21">
        <v>21832</v>
      </c>
      <c r="Q39" s="21">
        <v>29182</v>
      </c>
      <c r="R39" s="21">
        <v>29556</v>
      </c>
      <c r="S39" s="21">
        <v>29533</v>
      </c>
      <c r="T39" s="21">
        <v>28515</v>
      </c>
      <c r="U39" s="21">
        <v>34748</v>
      </c>
      <c r="V39" s="21">
        <v>44553</v>
      </c>
      <c r="W39" s="21">
        <v>27178</v>
      </c>
      <c r="X39" s="21">
        <v>32711</v>
      </c>
      <c r="Y39" s="21">
        <v>30672</v>
      </c>
      <c r="Z39" s="21">
        <v>34213</v>
      </c>
      <c r="AA39" s="21">
        <f t="shared" si="6"/>
        <v>4291</v>
      </c>
      <c r="AB39" s="21">
        <f t="shared" si="4"/>
        <v>3177</v>
      </c>
      <c r="AC39" s="21">
        <f t="shared" si="4"/>
        <v>3119</v>
      </c>
      <c r="AD39" s="21">
        <f t="shared" si="4"/>
        <v>2537</v>
      </c>
      <c r="AE39" s="21">
        <f t="shared" si="4"/>
        <v>6802</v>
      </c>
      <c r="AF39" s="21">
        <f t="shared" si="4"/>
        <v>-617</v>
      </c>
      <c r="AG39" s="21">
        <f t="shared" si="4"/>
        <v>2674</v>
      </c>
      <c r="AH39" s="21">
        <f t="shared" si="4"/>
        <v>7593</v>
      </c>
      <c r="AI39" s="21">
        <f t="shared" si="4"/>
        <v>2780</v>
      </c>
      <c r="AJ39" s="21">
        <f t="shared" si="4"/>
        <v>2180</v>
      </c>
      <c r="AK39" s="21">
        <f t="shared" si="4"/>
        <v>2505</v>
      </c>
      <c r="AL39" s="21">
        <f t="shared" si="4"/>
        <v>5453</v>
      </c>
      <c r="AM39" s="42">
        <f t="shared" si="7"/>
        <v>0.2306245297215952</v>
      </c>
      <c r="AN39" s="42">
        <f t="shared" si="5"/>
        <v>0.17030286786384347</v>
      </c>
      <c r="AO39" s="42">
        <f t="shared" si="5"/>
        <v>0.11967156505390784</v>
      </c>
      <c r="AP39" s="42">
        <f t="shared" si="5"/>
        <v>9.3896887375550533E-2</v>
      </c>
      <c r="AQ39" s="42">
        <f t="shared" si="5"/>
        <v>0.29923892481633013</v>
      </c>
      <c r="AR39" s="42">
        <f t="shared" si="5"/>
        <v>-2.1179459014142525E-2</v>
      </c>
      <c r="AS39" s="42">
        <f t="shared" si="5"/>
        <v>8.3369707551287642E-2</v>
      </c>
      <c r="AT39" s="42">
        <f t="shared" si="5"/>
        <v>0.2054383116883117</v>
      </c>
      <c r="AU39" s="42">
        <f t="shared" si="5"/>
        <v>0.11394376588244938</v>
      </c>
      <c r="AV39" s="42">
        <f t="shared" si="5"/>
        <v>7.1402836461301633E-2</v>
      </c>
      <c r="AW39" s="42">
        <f t="shared" si="5"/>
        <v>8.8933858770902124E-2</v>
      </c>
      <c r="AX39" s="42">
        <f t="shared" si="5"/>
        <v>0.18960361613351878</v>
      </c>
    </row>
    <row r="40" spans="1:50" x14ac:dyDescent="0.35">
      <c r="A40" s="8" t="s">
        <v>56</v>
      </c>
      <c r="B40" s="22" t="s">
        <v>13</v>
      </c>
      <c r="C40" s="21">
        <v>5049</v>
      </c>
      <c r="D40" s="21">
        <v>5036</v>
      </c>
      <c r="E40" s="21">
        <v>6659</v>
      </c>
      <c r="F40" s="21">
        <v>8768</v>
      </c>
      <c r="G40" s="21">
        <v>14192</v>
      </c>
      <c r="H40" s="21">
        <v>19113</v>
      </c>
      <c r="I40" s="21">
        <v>29016</v>
      </c>
      <c r="J40" s="21">
        <v>29312</v>
      </c>
      <c r="K40" s="21">
        <v>20257</v>
      </c>
      <c r="L40" s="21">
        <v>16241</v>
      </c>
      <c r="M40" s="21">
        <v>13330</v>
      </c>
      <c r="N40" s="21">
        <v>13388</v>
      </c>
      <c r="O40" s="21">
        <v>13615</v>
      </c>
      <c r="P40" s="21">
        <v>11740</v>
      </c>
      <c r="Q40" s="21">
        <v>13829</v>
      </c>
      <c r="R40" s="21">
        <v>14642</v>
      </c>
      <c r="S40" s="21">
        <v>18002</v>
      </c>
      <c r="T40" s="21">
        <v>24282</v>
      </c>
      <c r="U40" s="21">
        <v>25351</v>
      </c>
      <c r="V40" s="21">
        <v>30095</v>
      </c>
      <c r="W40" s="21">
        <v>18747</v>
      </c>
      <c r="X40" s="21">
        <v>13194</v>
      </c>
      <c r="Y40" s="21">
        <v>9231</v>
      </c>
      <c r="Z40" s="21">
        <v>12340</v>
      </c>
      <c r="AA40" s="21">
        <f t="shared" si="6"/>
        <v>8566</v>
      </c>
      <c r="AB40" s="21">
        <f t="shared" si="4"/>
        <v>6704</v>
      </c>
      <c r="AC40" s="21">
        <f t="shared" si="4"/>
        <v>7170</v>
      </c>
      <c r="AD40" s="21">
        <f t="shared" si="4"/>
        <v>5874</v>
      </c>
      <c r="AE40" s="21">
        <f t="shared" si="4"/>
        <v>3810</v>
      </c>
      <c r="AF40" s="21">
        <f t="shared" si="4"/>
        <v>5169</v>
      </c>
      <c r="AG40" s="21">
        <f t="shared" si="4"/>
        <v>-3665</v>
      </c>
      <c r="AH40" s="21">
        <f t="shared" si="4"/>
        <v>783</v>
      </c>
      <c r="AI40" s="21">
        <f t="shared" si="4"/>
        <v>-1510</v>
      </c>
      <c r="AJ40" s="21">
        <f t="shared" si="4"/>
        <v>-3047</v>
      </c>
      <c r="AK40" s="21">
        <f t="shared" si="4"/>
        <v>-4099</v>
      </c>
      <c r="AL40" s="21">
        <f t="shared" si="4"/>
        <v>-1048</v>
      </c>
      <c r="AM40" s="42">
        <f t="shared" si="7"/>
        <v>1.6965735789265202</v>
      </c>
      <c r="AN40" s="42">
        <f t="shared" si="5"/>
        <v>1.3312152501985703</v>
      </c>
      <c r="AO40" s="42">
        <f t="shared" si="5"/>
        <v>1.0767382489863342</v>
      </c>
      <c r="AP40" s="42">
        <f t="shared" si="5"/>
        <v>0.66993613138686137</v>
      </c>
      <c r="AQ40" s="42">
        <f t="shared" si="5"/>
        <v>0.26846110484780156</v>
      </c>
      <c r="AR40" s="42">
        <f t="shared" si="5"/>
        <v>0.27044420028253019</v>
      </c>
      <c r="AS40" s="42">
        <f t="shared" si="5"/>
        <v>-0.12630962227736423</v>
      </c>
      <c r="AT40" s="42">
        <f t="shared" si="5"/>
        <v>2.6712609170305678E-2</v>
      </c>
      <c r="AU40" s="42">
        <f t="shared" si="5"/>
        <v>-7.454213358345263E-2</v>
      </c>
      <c r="AV40" s="42">
        <f t="shared" si="5"/>
        <v>-0.18761160027091928</v>
      </c>
      <c r="AW40" s="42">
        <f t="shared" si="5"/>
        <v>-0.3075018754688672</v>
      </c>
      <c r="AX40" s="42">
        <f t="shared" si="5"/>
        <v>-7.827905587092919E-2</v>
      </c>
    </row>
    <row r="41" spans="1:50" x14ac:dyDescent="0.35">
      <c r="A41" s="8" t="s">
        <v>58</v>
      </c>
      <c r="B41" s="22" t="s">
        <v>18</v>
      </c>
      <c r="C41" s="21">
        <v>8548</v>
      </c>
      <c r="D41" s="21">
        <v>8610</v>
      </c>
      <c r="E41" s="21">
        <v>7126</v>
      </c>
      <c r="F41" s="21">
        <v>6364</v>
      </c>
      <c r="G41" s="21">
        <v>6357</v>
      </c>
      <c r="H41" s="21">
        <v>10970</v>
      </c>
      <c r="I41" s="21">
        <v>7416</v>
      </c>
      <c r="J41" s="21">
        <v>17188</v>
      </c>
      <c r="K41" s="21">
        <v>11501</v>
      </c>
      <c r="L41" s="21">
        <v>14363</v>
      </c>
      <c r="M41" s="21">
        <v>13807</v>
      </c>
      <c r="N41" s="21">
        <v>11372</v>
      </c>
      <c r="O41" s="21">
        <v>11319</v>
      </c>
      <c r="P41" s="21">
        <v>12077</v>
      </c>
      <c r="Q41" s="21">
        <v>11016</v>
      </c>
      <c r="R41" s="21">
        <v>10976</v>
      </c>
      <c r="S41" s="21">
        <v>11847</v>
      </c>
      <c r="T41" s="21">
        <v>11160</v>
      </c>
      <c r="U41" s="21">
        <v>13357</v>
      </c>
      <c r="V41" s="21">
        <v>12632</v>
      </c>
      <c r="W41" s="21">
        <v>10166</v>
      </c>
      <c r="X41" s="21">
        <v>10234</v>
      </c>
      <c r="Y41" s="21">
        <v>9626</v>
      </c>
      <c r="Z41" s="21">
        <v>10076</v>
      </c>
      <c r="AA41" s="21">
        <f t="shared" si="6"/>
        <v>2771</v>
      </c>
      <c r="AB41" s="21">
        <f t="shared" si="4"/>
        <v>3467</v>
      </c>
      <c r="AC41" s="21">
        <f t="shared" si="4"/>
        <v>3890</v>
      </c>
      <c r="AD41" s="21">
        <f t="shared" si="4"/>
        <v>4612</v>
      </c>
      <c r="AE41" s="21">
        <f t="shared" si="4"/>
        <v>5490</v>
      </c>
      <c r="AF41" s="21">
        <f t="shared" si="4"/>
        <v>190</v>
      </c>
      <c r="AG41" s="21">
        <f t="shared" si="4"/>
        <v>5941</v>
      </c>
      <c r="AH41" s="21">
        <f t="shared" si="4"/>
        <v>-4556</v>
      </c>
      <c r="AI41" s="21">
        <f t="shared" si="4"/>
        <v>-1335</v>
      </c>
      <c r="AJ41" s="21">
        <f t="shared" si="4"/>
        <v>-4129</v>
      </c>
      <c r="AK41" s="21">
        <f t="shared" si="4"/>
        <v>-4181</v>
      </c>
      <c r="AL41" s="21">
        <f t="shared" si="4"/>
        <v>-1296</v>
      </c>
      <c r="AM41" s="42">
        <f t="shared" si="7"/>
        <v>0.3241693963500234</v>
      </c>
      <c r="AN41" s="42">
        <f t="shared" si="5"/>
        <v>0.40267131242741</v>
      </c>
      <c r="AO41" s="42">
        <f t="shared" si="5"/>
        <v>0.54588829637945546</v>
      </c>
      <c r="AP41" s="42">
        <f t="shared" si="5"/>
        <v>0.72470144563167815</v>
      </c>
      <c r="AQ41" s="42">
        <f t="shared" si="5"/>
        <v>0.86361491269466728</v>
      </c>
      <c r="AR41" s="42">
        <f t="shared" si="5"/>
        <v>1.7319963536918871E-2</v>
      </c>
      <c r="AS41" s="42">
        <f t="shared" si="5"/>
        <v>0.8011057173678533</v>
      </c>
      <c r="AT41" s="42">
        <f t="shared" si="5"/>
        <v>-0.26506865254828949</v>
      </c>
      <c r="AU41" s="42">
        <f t="shared" si="5"/>
        <v>-0.11607686288148857</v>
      </c>
      <c r="AV41" s="42">
        <f t="shared" si="5"/>
        <v>-0.28747476154006824</v>
      </c>
      <c r="AW41" s="42">
        <f t="shared" si="5"/>
        <v>-0.3028174114579561</v>
      </c>
      <c r="AX41" s="42">
        <f t="shared" si="5"/>
        <v>-0.11396412240590925</v>
      </c>
    </row>
    <row r="42" spans="1:50" x14ac:dyDescent="0.35">
      <c r="A42" s="8" t="s">
        <v>59</v>
      </c>
      <c r="B42" s="22" t="s">
        <v>7</v>
      </c>
      <c r="C42" s="21">
        <v>4775</v>
      </c>
      <c r="D42" s="21">
        <v>4654</v>
      </c>
      <c r="E42" s="21">
        <v>5532</v>
      </c>
      <c r="F42" s="21">
        <v>7041</v>
      </c>
      <c r="G42" s="21">
        <v>7992</v>
      </c>
      <c r="H42" s="21">
        <v>11760</v>
      </c>
      <c r="I42" s="21">
        <v>13212</v>
      </c>
      <c r="J42" s="21">
        <v>15631</v>
      </c>
      <c r="K42" s="21">
        <v>9631</v>
      </c>
      <c r="L42" s="21">
        <v>8600</v>
      </c>
      <c r="M42" s="21">
        <v>7616</v>
      </c>
      <c r="N42" s="21">
        <v>7997</v>
      </c>
      <c r="O42" s="21">
        <v>6475</v>
      </c>
      <c r="P42" s="21">
        <v>6300</v>
      </c>
      <c r="Q42" s="21">
        <v>7097</v>
      </c>
      <c r="R42" s="21">
        <v>8861</v>
      </c>
      <c r="S42" s="21">
        <v>11271</v>
      </c>
      <c r="T42" s="21">
        <v>12301</v>
      </c>
      <c r="U42" s="21">
        <v>15460</v>
      </c>
      <c r="V42" s="21">
        <v>23396</v>
      </c>
      <c r="W42" s="21">
        <v>11861</v>
      </c>
      <c r="X42" s="21">
        <v>9085</v>
      </c>
      <c r="Y42" s="21">
        <v>8360</v>
      </c>
      <c r="Z42" s="21">
        <v>10784</v>
      </c>
      <c r="AA42" s="21">
        <f t="shared" si="6"/>
        <v>1700</v>
      </c>
      <c r="AB42" s="21">
        <f t="shared" si="4"/>
        <v>1646</v>
      </c>
      <c r="AC42" s="21">
        <f t="shared" si="4"/>
        <v>1565</v>
      </c>
      <c r="AD42" s="21">
        <f t="shared" si="4"/>
        <v>1820</v>
      </c>
      <c r="AE42" s="21">
        <f t="shared" si="4"/>
        <v>3279</v>
      </c>
      <c r="AF42" s="21">
        <f t="shared" si="4"/>
        <v>541</v>
      </c>
      <c r="AG42" s="21">
        <f t="shared" si="4"/>
        <v>2248</v>
      </c>
      <c r="AH42" s="21">
        <f t="shared" si="4"/>
        <v>7765</v>
      </c>
      <c r="AI42" s="21">
        <f t="shared" si="4"/>
        <v>2230</v>
      </c>
      <c r="AJ42" s="21">
        <f t="shared" si="4"/>
        <v>485</v>
      </c>
      <c r="AK42" s="21">
        <f t="shared" si="4"/>
        <v>744</v>
      </c>
      <c r="AL42" s="21">
        <f t="shared" si="4"/>
        <v>2787</v>
      </c>
      <c r="AM42" s="42">
        <f t="shared" si="7"/>
        <v>0.35602094240837695</v>
      </c>
      <c r="AN42" s="42">
        <f t="shared" si="5"/>
        <v>0.35367425870219166</v>
      </c>
      <c r="AO42" s="42">
        <f t="shared" si="5"/>
        <v>0.2828994938539407</v>
      </c>
      <c r="AP42" s="42">
        <f t="shared" si="5"/>
        <v>0.25848601050987075</v>
      </c>
      <c r="AQ42" s="42">
        <f t="shared" si="5"/>
        <v>0.41028528528528529</v>
      </c>
      <c r="AR42" s="42">
        <f t="shared" si="5"/>
        <v>4.6003401360544219E-2</v>
      </c>
      <c r="AS42" s="42">
        <f t="shared" si="5"/>
        <v>0.17014834998486225</v>
      </c>
      <c r="AT42" s="42">
        <f t="shared" si="5"/>
        <v>0.49676924061160516</v>
      </c>
      <c r="AU42" s="42">
        <f t="shared" si="5"/>
        <v>0.23154397258851625</v>
      </c>
      <c r="AV42" s="42">
        <f t="shared" si="5"/>
        <v>5.63953488372093E-2</v>
      </c>
      <c r="AW42" s="42">
        <f t="shared" si="5"/>
        <v>9.7689075630252101E-2</v>
      </c>
      <c r="AX42" s="42">
        <f t="shared" si="5"/>
        <v>0.34850568963361261</v>
      </c>
    </row>
    <row r="43" spans="1:50" x14ac:dyDescent="0.35">
      <c r="A43" s="8" t="s">
        <v>60</v>
      </c>
      <c r="B43" s="22" t="s">
        <v>16</v>
      </c>
      <c r="C43" s="21">
        <v>3021</v>
      </c>
      <c r="D43" s="21">
        <v>5022</v>
      </c>
      <c r="E43" s="21">
        <v>4876</v>
      </c>
      <c r="F43" s="21">
        <v>6207</v>
      </c>
      <c r="G43" s="21">
        <v>7634</v>
      </c>
      <c r="H43" s="21">
        <v>9482</v>
      </c>
      <c r="I43" s="21">
        <v>12602</v>
      </c>
      <c r="J43" s="21">
        <v>11675</v>
      </c>
      <c r="K43" s="21">
        <v>10336</v>
      </c>
      <c r="L43" s="21">
        <v>7709</v>
      </c>
      <c r="M43" s="21">
        <v>6915</v>
      </c>
      <c r="N43" s="21">
        <v>8419</v>
      </c>
      <c r="O43" s="21">
        <v>5771</v>
      </c>
      <c r="P43" s="21">
        <v>9528</v>
      </c>
      <c r="Q43" s="21">
        <v>6985</v>
      </c>
      <c r="R43" s="21">
        <v>6674</v>
      </c>
      <c r="S43" s="21">
        <v>10263</v>
      </c>
      <c r="T43" s="21">
        <v>13205</v>
      </c>
      <c r="U43" s="21">
        <v>12758</v>
      </c>
      <c r="V43" s="21">
        <v>14587</v>
      </c>
      <c r="W43" s="21">
        <v>11544</v>
      </c>
      <c r="X43" s="21">
        <v>8133</v>
      </c>
      <c r="Y43" s="21">
        <v>9007</v>
      </c>
      <c r="Z43" s="21">
        <v>14020</v>
      </c>
      <c r="AA43" s="21">
        <f t="shared" si="6"/>
        <v>2750</v>
      </c>
      <c r="AB43" s="21">
        <f t="shared" si="4"/>
        <v>4506</v>
      </c>
      <c r="AC43" s="21">
        <f t="shared" si="4"/>
        <v>2109</v>
      </c>
      <c r="AD43" s="21">
        <f t="shared" si="4"/>
        <v>467</v>
      </c>
      <c r="AE43" s="21">
        <f t="shared" si="4"/>
        <v>2629</v>
      </c>
      <c r="AF43" s="21">
        <f t="shared" si="4"/>
        <v>3723</v>
      </c>
      <c r="AG43" s="21">
        <f t="shared" si="4"/>
        <v>156</v>
      </c>
      <c r="AH43" s="21">
        <f t="shared" si="4"/>
        <v>2912</v>
      </c>
      <c r="AI43" s="21">
        <f t="shared" si="4"/>
        <v>1208</v>
      </c>
      <c r="AJ43" s="21">
        <f t="shared" si="4"/>
        <v>424</v>
      </c>
      <c r="AK43" s="21">
        <f t="shared" si="4"/>
        <v>2092</v>
      </c>
      <c r="AL43" s="21">
        <f t="shared" si="4"/>
        <v>5601</v>
      </c>
      <c r="AM43" s="42">
        <f t="shared" si="7"/>
        <v>0.91029460443561738</v>
      </c>
      <c r="AN43" s="42">
        <f t="shared" si="5"/>
        <v>0.89725209080047785</v>
      </c>
      <c r="AO43" s="42">
        <f t="shared" si="5"/>
        <v>0.43252666119770306</v>
      </c>
      <c r="AP43" s="42">
        <f t="shared" si="5"/>
        <v>7.5237634928306749E-2</v>
      </c>
      <c r="AQ43" s="42">
        <f t="shared" si="5"/>
        <v>0.34438040345821325</v>
      </c>
      <c r="AR43" s="42">
        <f t="shared" si="5"/>
        <v>0.39263868382197847</v>
      </c>
      <c r="AS43" s="42">
        <f t="shared" si="5"/>
        <v>1.237898746230757E-2</v>
      </c>
      <c r="AT43" s="42">
        <f t="shared" si="5"/>
        <v>0.2494218415417559</v>
      </c>
      <c r="AU43" s="42">
        <f t="shared" si="5"/>
        <v>0.11687306501547988</v>
      </c>
      <c r="AV43" s="42">
        <f t="shared" si="5"/>
        <v>5.5000648592554158E-2</v>
      </c>
      <c r="AW43" s="42">
        <f t="shared" si="5"/>
        <v>0.302530730296457</v>
      </c>
      <c r="AX43" s="42">
        <f t="shared" si="5"/>
        <v>0.66528091222235419</v>
      </c>
    </row>
    <row r="44" spans="1:50" x14ac:dyDescent="0.35">
      <c r="A44" s="8" t="s">
        <v>61</v>
      </c>
      <c r="B44" s="22" t="s">
        <v>12</v>
      </c>
      <c r="C44" s="21">
        <v>2373</v>
      </c>
      <c r="D44" s="21">
        <v>2461</v>
      </c>
      <c r="E44" s="21">
        <v>3829</v>
      </c>
      <c r="F44" s="21">
        <v>5004</v>
      </c>
      <c r="G44" s="21">
        <v>7790</v>
      </c>
      <c r="H44" s="21">
        <v>6927</v>
      </c>
      <c r="I44" s="21">
        <v>12252</v>
      </c>
      <c r="J44" s="21">
        <v>11711</v>
      </c>
      <c r="K44" s="21">
        <v>8579</v>
      </c>
      <c r="L44" s="21">
        <v>7182</v>
      </c>
      <c r="M44" s="21">
        <v>6754</v>
      </c>
      <c r="N44" s="21">
        <v>5472</v>
      </c>
      <c r="O44" s="21">
        <v>5763</v>
      </c>
      <c r="P44" s="21">
        <v>5649</v>
      </c>
      <c r="Q44" s="21">
        <v>6209</v>
      </c>
      <c r="R44" s="21">
        <v>6559</v>
      </c>
      <c r="S44" s="21">
        <v>10412</v>
      </c>
      <c r="T44" s="21">
        <v>8334</v>
      </c>
      <c r="U44" s="21">
        <v>15820</v>
      </c>
      <c r="V44" s="21">
        <v>13940</v>
      </c>
      <c r="W44" s="21">
        <v>12012</v>
      </c>
      <c r="X44" s="21">
        <v>7556</v>
      </c>
      <c r="Y44" s="21">
        <v>6872</v>
      </c>
      <c r="Z44" s="21">
        <v>5844</v>
      </c>
      <c r="AA44" s="21">
        <f t="shared" si="6"/>
        <v>3390</v>
      </c>
      <c r="AB44" s="21">
        <f t="shared" si="4"/>
        <v>3188</v>
      </c>
      <c r="AC44" s="21">
        <f t="shared" si="4"/>
        <v>2380</v>
      </c>
      <c r="AD44" s="21">
        <f t="shared" si="4"/>
        <v>1555</v>
      </c>
      <c r="AE44" s="21">
        <f t="shared" si="4"/>
        <v>2622</v>
      </c>
      <c r="AF44" s="21">
        <f t="shared" si="4"/>
        <v>1407</v>
      </c>
      <c r="AG44" s="21">
        <f t="shared" si="4"/>
        <v>3568</v>
      </c>
      <c r="AH44" s="21">
        <f t="shared" si="4"/>
        <v>2229</v>
      </c>
      <c r="AI44" s="21">
        <f t="shared" si="4"/>
        <v>3433</v>
      </c>
      <c r="AJ44" s="21">
        <f t="shared" si="4"/>
        <v>374</v>
      </c>
      <c r="AK44" s="21">
        <f t="shared" si="4"/>
        <v>118</v>
      </c>
      <c r="AL44" s="21">
        <f t="shared" si="4"/>
        <v>372</v>
      </c>
      <c r="AM44" s="42">
        <f t="shared" si="7"/>
        <v>1.4285714285714286</v>
      </c>
      <c r="AN44" s="42">
        <f t="shared" si="5"/>
        <v>1.2954083705810646</v>
      </c>
      <c r="AO44" s="42">
        <f t="shared" si="5"/>
        <v>0.62157221206581348</v>
      </c>
      <c r="AP44" s="42">
        <f t="shared" si="5"/>
        <v>0.31075139888089526</v>
      </c>
      <c r="AQ44" s="42">
        <f t="shared" si="5"/>
        <v>0.33658536585365856</v>
      </c>
      <c r="AR44" s="42">
        <f t="shared" si="5"/>
        <v>0.20311823300129928</v>
      </c>
      <c r="AS44" s="42">
        <f t="shared" si="5"/>
        <v>0.29121776036565461</v>
      </c>
      <c r="AT44" s="42">
        <f t="shared" si="5"/>
        <v>0.19033387413542824</v>
      </c>
      <c r="AU44" s="42">
        <f t="shared" si="5"/>
        <v>0.40016318918288846</v>
      </c>
      <c r="AV44" s="42">
        <f t="shared" si="5"/>
        <v>5.207463102199944E-2</v>
      </c>
      <c r="AW44" s="42">
        <f t="shared" si="5"/>
        <v>1.7471128220313888E-2</v>
      </c>
      <c r="AX44" s="42">
        <f t="shared" si="5"/>
        <v>6.798245614035088E-2</v>
      </c>
    </row>
    <row r="45" spans="1:50" x14ac:dyDescent="0.35">
      <c r="A45" s="8" t="s">
        <v>63</v>
      </c>
      <c r="B45" s="22" t="s">
        <v>10</v>
      </c>
      <c r="C45" s="21">
        <v>2160</v>
      </c>
      <c r="D45" s="21">
        <v>2080</v>
      </c>
      <c r="E45" s="21">
        <v>2483</v>
      </c>
      <c r="F45" s="21">
        <v>3165</v>
      </c>
      <c r="G45" s="21">
        <v>5278</v>
      </c>
      <c r="H45" s="21">
        <v>5046</v>
      </c>
      <c r="I45" s="21">
        <v>7610</v>
      </c>
      <c r="J45" s="21">
        <v>8075</v>
      </c>
      <c r="K45" s="21">
        <v>5718</v>
      </c>
      <c r="L45" s="21">
        <v>5802</v>
      </c>
      <c r="M45" s="21">
        <v>5305</v>
      </c>
      <c r="N45" s="21">
        <v>4464</v>
      </c>
      <c r="O45" s="21">
        <v>5410</v>
      </c>
      <c r="P45" s="21">
        <v>7226</v>
      </c>
      <c r="Q45" s="21">
        <v>7785</v>
      </c>
      <c r="R45" s="21">
        <v>7778</v>
      </c>
      <c r="S45" s="21">
        <v>11238</v>
      </c>
      <c r="T45" s="21">
        <v>10788</v>
      </c>
      <c r="U45" s="21">
        <v>12846</v>
      </c>
      <c r="V45" s="21">
        <v>13633</v>
      </c>
      <c r="W45" s="21">
        <v>8788</v>
      </c>
      <c r="X45" s="21">
        <v>6289</v>
      </c>
      <c r="Y45" s="21">
        <v>5526</v>
      </c>
      <c r="Z45" s="21">
        <v>4927</v>
      </c>
      <c r="AA45" s="21">
        <f t="shared" si="6"/>
        <v>3250</v>
      </c>
      <c r="AB45" s="21">
        <f t="shared" si="4"/>
        <v>5146</v>
      </c>
      <c r="AC45" s="21">
        <f t="shared" si="4"/>
        <v>5302</v>
      </c>
      <c r="AD45" s="21">
        <f t="shared" si="4"/>
        <v>4613</v>
      </c>
      <c r="AE45" s="21">
        <f t="shared" si="4"/>
        <v>5960</v>
      </c>
      <c r="AF45" s="21">
        <f t="shared" si="4"/>
        <v>5742</v>
      </c>
      <c r="AG45" s="21">
        <f t="shared" si="4"/>
        <v>5236</v>
      </c>
      <c r="AH45" s="21">
        <f t="shared" si="4"/>
        <v>5558</v>
      </c>
      <c r="AI45" s="21">
        <f t="shared" si="4"/>
        <v>3070</v>
      </c>
      <c r="AJ45" s="21">
        <f t="shared" si="4"/>
        <v>487</v>
      </c>
      <c r="AK45" s="21">
        <f t="shared" si="4"/>
        <v>221</v>
      </c>
      <c r="AL45" s="21">
        <f t="shared" si="4"/>
        <v>463</v>
      </c>
      <c r="AM45" s="42">
        <f t="shared" si="7"/>
        <v>1.5046296296296295</v>
      </c>
      <c r="AN45" s="42">
        <f t="shared" si="5"/>
        <v>2.4740384615384614</v>
      </c>
      <c r="AO45" s="42">
        <f t="shared" si="5"/>
        <v>2.1353201772049939</v>
      </c>
      <c r="AP45" s="42">
        <f t="shared" si="5"/>
        <v>1.4575039494470774</v>
      </c>
      <c r="AQ45" s="42">
        <f t="shared" si="5"/>
        <v>1.1292156119742327</v>
      </c>
      <c r="AR45" s="42">
        <f t="shared" si="5"/>
        <v>1.1379310344827587</v>
      </c>
      <c r="AS45" s="42">
        <f t="shared" si="5"/>
        <v>0.68804204993429696</v>
      </c>
      <c r="AT45" s="42">
        <f t="shared" si="5"/>
        <v>0.68829721362229102</v>
      </c>
      <c r="AU45" s="42">
        <f t="shared" si="5"/>
        <v>0.53690101434067861</v>
      </c>
      <c r="AV45" s="42">
        <f t="shared" si="5"/>
        <v>8.3936573595311967E-2</v>
      </c>
      <c r="AW45" s="42">
        <f t="shared" si="5"/>
        <v>4.1658812441093311E-2</v>
      </c>
      <c r="AX45" s="42">
        <f t="shared" si="5"/>
        <v>0.10371863799283154</v>
      </c>
    </row>
    <row r="46" spans="1:50" x14ac:dyDescent="0.35">
      <c r="A46" s="16" t="s">
        <v>46</v>
      </c>
      <c r="B46" s="22" t="s">
        <v>46</v>
      </c>
      <c r="C46" s="21">
        <v>2665</v>
      </c>
      <c r="D46" s="21">
        <v>2291</v>
      </c>
      <c r="E46" s="21">
        <v>4489</v>
      </c>
      <c r="F46" s="21">
        <v>5921</v>
      </c>
      <c r="G46" s="21">
        <v>10147</v>
      </c>
      <c r="H46" s="21">
        <v>8811</v>
      </c>
      <c r="I46" s="21">
        <v>10436</v>
      </c>
      <c r="J46" s="21">
        <v>9892</v>
      </c>
      <c r="K46" s="21">
        <v>8792</v>
      </c>
      <c r="L46" s="21">
        <v>7663</v>
      </c>
      <c r="M46" s="21">
        <v>5279</v>
      </c>
      <c r="N46" s="21">
        <v>5128</v>
      </c>
      <c r="O46" s="21">
        <v>4471</v>
      </c>
      <c r="P46" s="21">
        <v>4264</v>
      </c>
      <c r="Q46" s="21">
        <v>6048</v>
      </c>
      <c r="R46" s="21">
        <v>5018</v>
      </c>
      <c r="S46" s="21">
        <v>10644</v>
      </c>
      <c r="T46" s="21">
        <v>12539</v>
      </c>
      <c r="U46" s="21">
        <v>13376</v>
      </c>
      <c r="V46" s="21">
        <v>11185</v>
      </c>
      <c r="W46" s="21">
        <v>11554</v>
      </c>
      <c r="X46" s="21">
        <v>7326</v>
      </c>
      <c r="Y46" s="21">
        <v>4933</v>
      </c>
      <c r="Z46" s="21">
        <v>6923</v>
      </c>
      <c r="AA46" s="21">
        <f t="shared" si="6"/>
        <v>1806</v>
      </c>
      <c r="AB46" s="21">
        <f t="shared" si="4"/>
        <v>1973</v>
      </c>
      <c r="AC46" s="21">
        <f t="shared" si="4"/>
        <v>1559</v>
      </c>
      <c r="AD46" s="21">
        <f t="shared" si="4"/>
        <v>-903</v>
      </c>
      <c r="AE46" s="21">
        <f t="shared" si="4"/>
        <v>497</v>
      </c>
      <c r="AF46" s="21">
        <f t="shared" si="4"/>
        <v>3728</v>
      </c>
      <c r="AG46" s="21">
        <f t="shared" si="4"/>
        <v>2940</v>
      </c>
      <c r="AH46" s="21">
        <f t="shared" si="4"/>
        <v>1293</v>
      </c>
      <c r="AI46" s="21">
        <f t="shared" si="4"/>
        <v>2762</v>
      </c>
      <c r="AJ46" s="21">
        <f t="shared" si="4"/>
        <v>-337</v>
      </c>
      <c r="AK46" s="21">
        <f t="shared" si="4"/>
        <v>-346</v>
      </c>
      <c r="AL46" s="21">
        <f t="shared" si="4"/>
        <v>1795</v>
      </c>
      <c r="AM46" s="42">
        <f t="shared" si="7"/>
        <v>0.67767354596622886</v>
      </c>
      <c r="AN46" s="42">
        <f t="shared" si="5"/>
        <v>0.86119598428633781</v>
      </c>
      <c r="AO46" s="42">
        <f t="shared" si="5"/>
        <v>0.34729338382713298</v>
      </c>
      <c r="AP46" s="42">
        <f t="shared" si="5"/>
        <v>-0.1525080222935315</v>
      </c>
      <c r="AQ46" s="42">
        <f t="shared" si="5"/>
        <v>4.8979994086922246E-2</v>
      </c>
      <c r="AR46" s="42">
        <f t="shared" si="5"/>
        <v>0.42310747928725456</v>
      </c>
      <c r="AS46" s="42">
        <f t="shared" si="5"/>
        <v>0.28171713300114987</v>
      </c>
      <c r="AT46" s="42">
        <f t="shared" si="5"/>
        <v>0.13071168621107965</v>
      </c>
      <c r="AU46" s="42">
        <f t="shared" si="5"/>
        <v>0.31414922656960875</v>
      </c>
      <c r="AV46" s="42">
        <f t="shared" si="5"/>
        <v>-4.3977554482578625E-2</v>
      </c>
      <c r="AW46" s="42">
        <f t="shared" si="5"/>
        <v>-6.5542716423565073E-2</v>
      </c>
      <c r="AX46" s="42">
        <f t="shared" si="5"/>
        <v>0.3500390015600624</v>
      </c>
    </row>
    <row r="47" spans="1:50" x14ac:dyDescent="0.35">
      <c r="A47" s="8" t="s">
        <v>65</v>
      </c>
      <c r="B47" s="22" t="s">
        <v>4</v>
      </c>
      <c r="C47" s="21">
        <v>4885</v>
      </c>
      <c r="D47" s="21">
        <v>2735</v>
      </c>
      <c r="E47" s="21">
        <v>1984</v>
      </c>
      <c r="F47" s="21">
        <v>3095</v>
      </c>
      <c r="G47" s="21">
        <v>3643</v>
      </c>
      <c r="H47" s="21">
        <v>3340</v>
      </c>
      <c r="I47" s="21">
        <v>3986</v>
      </c>
      <c r="J47" s="21">
        <v>7021</v>
      </c>
      <c r="K47" s="21">
        <v>5381</v>
      </c>
      <c r="L47" s="21">
        <v>3234</v>
      </c>
      <c r="M47" s="21">
        <v>2808</v>
      </c>
      <c r="N47" s="21">
        <v>3291</v>
      </c>
      <c r="O47" s="21">
        <v>2473</v>
      </c>
      <c r="P47" s="21">
        <v>2637</v>
      </c>
      <c r="Q47" s="21">
        <v>3194</v>
      </c>
      <c r="R47" s="21">
        <v>3608</v>
      </c>
      <c r="S47" s="21">
        <v>4655</v>
      </c>
      <c r="T47" s="21">
        <v>4573</v>
      </c>
      <c r="U47" s="21">
        <v>7522</v>
      </c>
      <c r="V47" s="21">
        <v>19945</v>
      </c>
      <c r="W47" s="21">
        <v>10315</v>
      </c>
      <c r="X47" s="21">
        <v>8960</v>
      </c>
      <c r="Y47" s="21">
        <v>7814</v>
      </c>
      <c r="Z47" s="21">
        <v>5901</v>
      </c>
      <c r="AA47" s="21">
        <f t="shared" si="6"/>
        <v>-2412</v>
      </c>
      <c r="AB47" s="21">
        <f t="shared" si="4"/>
        <v>-98</v>
      </c>
      <c r="AC47" s="21">
        <f t="shared" si="4"/>
        <v>1210</v>
      </c>
      <c r="AD47" s="21">
        <f t="shared" si="4"/>
        <v>513</v>
      </c>
      <c r="AE47" s="21">
        <f t="shared" si="4"/>
        <v>1012</v>
      </c>
      <c r="AF47" s="21">
        <f t="shared" si="4"/>
        <v>1233</v>
      </c>
      <c r="AG47" s="21">
        <f t="shared" si="4"/>
        <v>3536</v>
      </c>
      <c r="AH47" s="21">
        <f t="shared" si="4"/>
        <v>12924</v>
      </c>
      <c r="AI47" s="21">
        <f t="shared" si="4"/>
        <v>4934</v>
      </c>
      <c r="AJ47" s="21">
        <f t="shared" si="4"/>
        <v>5726</v>
      </c>
      <c r="AK47" s="21">
        <f t="shared" si="4"/>
        <v>5006</v>
      </c>
      <c r="AL47" s="21">
        <f t="shared" si="4"/>
        <v>2610</v>
      </c>
      <c r="AM47" s="42">
        <f t="shared" si="7"/>
        <v>-0.49375639713408392</v>
      </c>
      <c r="AN47" s="42">
        <f t="shared" si="5"/>
        <v>-3.5831809872029254E-2</v>
      </c>
      <c r="AO47" s="42">
        <f t="shared" si="5"/>
        <v>0.6098790322580645</v>
      </c>
      <c r="AP47" s="42">
        <f t="shared" si="5"/>
        <v>0.16575121163166398</v>
      </c>
      <c r="AQ47" s="42">
        <f t="shared" si="5"/>
        <v>0.27779302772440295</v>
      </c>
      <c r="AR47" s="42">
        <f t="shared" si="5"/>
        <v>0.36916167664670657</v>
      </c>
      <c r="AS47" s="42">
        <f t="shared" si="5"/>
        <v>0.88710486703462121</v>
      </c>
      <c r="AT47" s="42">
        <f t="shared" si="5"/>
        <v>1.8407634240136732</v>
      </c>
      <c r="AU47" s="42">
        <f t="shared" si="5"/>
        <v>0.91692993867310912</v>
      </c>
      <c r="AV47" s="42">
        <f t="shared" si="5"/>
        <v>1.7705627705627707</v>
      </c>
      <c r="AW47" s="42">
        <f t="shared" si="5"/>
        <v>1.7827635327635327</v>
      </c>
      <c r="AX47" s="42">
        <f t="shared" si="5"/>
        <v>0.79307201458523247</v>
      </c>
    </row>
    <row r="48" spans="1:50" x14ac:dyDescent="0.35">
      <c r="A48" s="8" t="s">
        <v>64</v>
      </c>
      <c r="B48" s="22" t="s">
        <v>6</v>
      </c>
      <c r="C48" s="21">
        <v>2623</v>
      </c>
      <c r="D48" s="21">
        <v>2097</v>
      </c>
      <c r="E48" s="21">
        <v>2763</v>
      </c>
      <c r="F48" s="21">
        <v>3829</v>
      </c>
      <c r="G48" s="21">
        <v>4403</v>
      </c>
      <c r="H48" s="21">
        <v>4071</v>
      </c>
      <c r="I48" s="21">
        <v>5003</v>
      </c>
      <c r="J48" s="21">
        <v>8346</v>
      </c>
      <c r="K48" s="21">
        <v>5162</v>
      </c>
      <c r="L48" s="21">
        <v>4766</v>
      </c>
      <c r="M48" s="21">
        <v>4349</v>
      </c>
      <c r="N48" s="21">
        <v>7712</v>
      </c>
      <c r="O48" s="21">
        <v>6528</v>
      </c>
      <c r="P48" s="21">
        <v>3956</v>
      </c>
      <c r="Q48" s="21">
        <v>4329</v>
      </c>
      <c r="R48" s="21">
        <v>3863</v>
      </c>
      <c r="S48" s="21">
        <v>4059</v>
      </c>
      <c r="T48" s="21">
        <v>4516</v>
      </c>
      <c r="U48" s="21">
        <v>6372</v>
      </c>
      <c r="V48" s="21">
        <v>10922</v>
      </c>
      <c r="W48" s="21">
        <v>5327</v>
      </c>
      <c r="X48" s="21">
        <v>4546</v>
      </c>
      <c r="Y48" s="21">
        <v>4128</v>
      </c>
      <c r="Z48" s="21">
        <v>6672</v>
      </c>
      <c r="AA48" s="21">
        <f t="shared" si="6"/>
        <v>3905</v>
      </c>
      <c r="AB48" s="21">
        <f t="shared" si="4"/>
        <v>1859</v>
      </c>
      <c r="AC48" s="21">
        <f t="shared" si="4"/>
        <v>1566</v>
      </c>
      <c r="AD48" s="21">
        <f t="shared" si="4"/>
        <v>34</v>
      </c>
      <c r="AE48" s="21">
        <f t="shared" si="4"/>
        <v>-344</v>
      </c>
      <c r="AF48" s="21">
        <f t="shared" si="4"/>
        <v>445</v>
      </c>
      <c r="AG48" s="21">
        <f t="shared" si="4"/>
        <v>1369</v>
      </c>
      <c r="AH48" s="21">
        <f t="shared" si="4"/>
        <v>2576</v>
      </c>
      <c r="AI48" s="21">
        <f t="shared" si="4"/>
        <v>165</v>
      </c>
      <c r="AJ48" s="21">
        <f t="shared" si="4"/>
        <v>-220</v>
      </c>
      <c r="AK48" s="21">
        <f t="shared" si="4"/>
        <v>-221</v>
      </c>
      <c r="AL48" s="21">
        <f t="shared" si="4"/>
        <v>-1040</v>
      </c>
      <c r="AM48" s="42">
        <f t="shared" si="7"/>
        <v>1.4887533358749523</v>
      </c>
      <c r="AN48" s="42">
        <f t="shared" si="5"/>
        <v>0.88650453028135434</v>
      </c>
      <c r="AO48" s="42">
        <f t="shared" si="5"/>
        <v>0.5667752442996743</v>
      </c>
      <c r="AP48" s="42">
        <f t="shared" si="5"/>
        <v>8.8796030295116221E-3</v>
      </c>
      <c r="AQ48" s="42">
        <f t="shared" si="5"/>
        <v>-7.8128548716784013E-2</v>
      </c>
      <c r="AR48" s="42">
        <f t="shared" si="5"/>
        <v>0.10930975190370916</v>
      </c>
      <c r="AS48" s="42">
        <f t="shared" si="5"/>
        <v>0.27363581850889468</v>
      </c>
      <c r="AT48" s="42">
        <f t="shared" si="5"/>
        <v>0.30865085070692549</v>
      </c>
      <c r="AU48" s="42">
        <f t="shared" si="5"/>
        <v>3.1964354901201086E-2</v>
      </c>
      <c r="AV48" s="42">
        <f t="shared" si="5"/>
        <v>-4.6160302140159461E-2</v>
      </c>
      <c r="AW48" s="42">
        <f t="shared" si="5"/>
        <v>-5.0816279604506784E-2</v>
      </c>
      <c r="AX48" s="42">
        <f t="shared" si="5"/>
        <v>-0.13485477178423236</v>
      </c>
    </row>
    <row r="49" spans="1:50" x14ac:dyDescent="0.35">
      <c r="A49" s="8" t="s">
        <v>62</v>
      </c>
      <c r="B49" s="22" t="s">
        <v>11</v>
      </c>
      <c r="C49" s="21">
        <v>3754</v>
      </c>
      <c r="D49" s="21">
        <v>4434</v>
      </c>
      <c r="E49" s="21">
        <v>6327</v>
      </c>
      <c r="F49" s="21">
        <v>6678</v>
      </c>
      <c r="G49" s="21">
        <v>7931</v>
      </c>
      <c r="H49" s="21">
        <v>8785</v>
      </c>
      <c r="I49" s="21">
        <v>8423</v>
      </c>
      <c r="J49" s="21">
        <v>9181</v>
      </c>
      <c r="K49" s="21">
        <v>5936</v>
      </c>
      <c r="L49" s="21">
        <v>4952</v>
      </c>
      <c r="M49" s="21">
        <v>4267</v>
      </c>
      <c r="N49" s="21">
        <v>4222</v>
      </c>
      <c r="O49" s="21">
        <v>3411</v>
      </c>
      <c r="P49" s="21">
        <v>4834</v>
      </c>
      <c r="Q49" s="21">
        <v>4865</v>
      </c>
      <c r="R49" s="21">
        <v>4282</v>
      </c>
      <c r="S49" s="21">
        <v>5440</v>
      </c>
      <c r="T49" s="21">
        <v>4780</v>
      </c>
      <c r="U49" s="21">
        <v>5996</v>
      </c>
      <c r="V49" s="21">
        <v>9707</v>
      </c>
      <c r="W49" s="21">
        <v>4804</v>
      </c>
      <c r="X49" s="21">
        <v>3966</v>
      </c>
      <c r="Y49" s="21">
        <v>4066</v>
      </c>
      <c r="Z49" s="21">
        <v>5611</v>
      </c>
      <c r="AA49" s="21">
        <f t="shared" si="6"/>
        <v>-343</v>
      </c>
      <c r="AB49" s="21">
        <f t="shared" si="4"/>
        <v>400</v>
      </c>
      <c r="AC49" s="21">
        <f t="shared" si="4"/>
        <v>-1462</v>
      </c>
      <c r="AD49" s="21">
        <f t="shared" si="4"/>
        <v>-2396</v>
      </c>
      <c r="AE49" s="21">
        <f t="shared" si="4"/>
        <v>-2491</v>
      </c>
      <c r="AF49" s="21">
        <f t="shared" si="4"/>
        <v>-4005</v>
      </c>
      <c r="AG49" s="21">
        <f t="shared" si="4"/>
        <v>-2427</v>
      </c>
      <c r="AH49" s="21">
        <f t="shared" si="4"/>
        <v>526</v>
      </c>
      <c r="AI49" s="21">
        <f t="shared" si="4"/>
        <v>-1132</v>
      </c>
      <c r="AJ49" s="21">
        <f t="shared" si="4"/>
        <v>-986</v>
      </c>
      <c r="AK49" s="21">
        <f t="shared" si="4"/>
        <v>-201</v>
      </c>
      <c r="AL49" s="21">
        <f t="shared" si="4"/>
        <v>1389</v>
      </c>
      <c r="AM49" s="42">
        <f t="shared" si="7"/>
        <v>-9.1369206180074589E-2</v>
      </c>
      <c r="AN49" s="42">
        <f t="shared" si="5"/>
        <v>9.0211998195760035E-2</v>
      </c>
      <c r="AO49" s="42">
        <f t="shared" si="5"/>
        <v>-0.2310731784415995</v>
      </c>
      <c r="AP49" s="42">
        <f t="shared" si="5"/>
        <v>-0.35879005690326443</v>
      </c>
      <c r="AQ49" s="42">
        <f t="shared" si="5"/>
        <v>-0.31408397427814905</v>
      </c>
      <c r="AR49" s="42">
        <f t="shared" si="5"/>
        <v>-0.45589072282299375</v>
      </c>
      <c r="AS49" s="42">
        <f t="shared" si="5"/>
        <v>-0.2881396177134038</v>
      </c>
      <c r="AT49" s="42">
        <f t="shared" si="5"/>
        <v>5.7292233961442111E-2</v>
      </c>
      <c r="AU49" s="42">
        <f t="shared" si="5"/>
        <v>-0.19070080862533692</v>
      </c>
      <c r="AV49" s="42">
        <f t="shared" si="5"/>
        <v>-0.19911147011308561</v>
      </c>
      <c r="AW49" s="42">
        <f t="shared" si="5"/>
        <v>-4.710569486758847E-2</v>
      </c>
      <c r="AX49" s="42">
        <f t="shared" si="5"/>
        <v>0.32899099952629085</v>
      </c>
    </row>
    <row r="50" spans="1:50" x14ac:dyDescent="0.35">
      <c r="A50" s="8" t="s">
        <v>67</v>
      </c>
      <c r="B50" s="22" t="s">
        <v>9</v>
      </c>
      <c r="C50" s="21">
        <v>926</v>
      </c>
      <c r="D50" s="21">
        <v>1590</v>
      </c>
      <c r="E50" s="21">
        <v>1832</v>
      </c>
      <c r="F50" s="21">
        <v>2877</v>
      </c>
      <c r="G50" s="21">
        <v>2847</v>
      </c>
      <c r="H50" s="21">
        <v>3525</v>
      </c>
      <c r="I50" s="21">
        <v>4716</v>
      </c>
      <c r="J50" s="21">
        <v>3542</v>
      </c>
      <c r="K50" s="21">
        <v>3072</v>
      </c>
      <c r="L50" s="21">
        <v>4000</v>
      </c>
      <c r="M50" s="21">
        <v>3096</v>
      </c>
      <c r="N50" s="21">
        <v>2532</v>
      </c>
      <c r="O50" s="21">
        <v>2203</v>
      </c>
      <c r="P50" s="21">
        <v>2499</v>
      </c>
      <c r="Q50" s="21">
        <v>3477</v>
      </c>
      <c r="R50" s="21">
        <v>2855</v>
      </c>
      <c r="S50" s="21">
        <v>3605</v>
      </c>
      <c r="T50" s="21">
        <v>3526</v>
      </c>
      <c r="U50" s="21">
        <v>5779</v>
      </c>
      <c r="V50" s="21">
        <v>4672</v>
      </c>
      <c r="W50" s="21">
        <v>4020</v>
      </c>
      <c r="X50" s="21">
        <v>4037</v>
      </c>
      <c r="Y50" s="21">
        <v>3753</v>
      </c>
      <c r="Z50" s="21">
        <v>3553</v>
      </c>
      <c r="AA50" s="21">
        <f t="shared" si="6"/>
        <v>1277</v>
      </c>
      <c r="AB50" s="21">
        <f t="shared" si="4"/>
        <v>909</v>
      </c>
      <c r="AC50" s="21">
        <f t="shared" si="4"/>
        <v>1645</v>
      </c>
      <c r="AD50" s="21">
        <f t="shared" si="4"/>
        <v>-22</v>
      </c>
      <c r="AE50" s="21">
        <f t="shared" si="4"/>
        <v>758</v>
      </c>
      <c r="AF50" s="21">
        <f t="shared" si="4"/>
        <v>1</v>
      </c>
      <c r="AG50" s="21">
        <f t="shared" si="4"/>
        <v>1063</v>
      </c>
      <c r="AH50" s="21">
        <f t="shared" si="4"/>
        <v>1130</v>
      </c>
      <c r="AI50" s="21">
        <f t="shared" si="4"/>
        <v>948</v>
      </c>
      <c r="AJ50" s="21">
        <f t="shared" si="4"/>
        <v>37</v>
      </c>
      <c r="AK50" s="21">
        <f t="shared" si="4"/>
        <v>657</v>
      </c>
      <c r="AL50" s="21">
        <f t="shared" si="4"/>
        <v>1021</v>
      </c>
      <c r="AM50" s="42">
        <f t="shared" si="7"/>
        <v>1.3790496760259179</v>
      </c>
      <c r="AN50" s="42">
        <f t="shared" si="5"/>
        <v>0.57169811320754715</v>
      </c>
      <c r="AO50" s="42">
        <f t="shared" si="5"/>
        <v>0.89792576419213976</v>
      </c>
      <c r="AP50" s="42">
        <f t="shared" si="5"/>
        <v>-7.6468543621828295E-3</v>
      </c>
      <c r="AQ50" s="42">
        <f t="shared" si="5"/>
        <v>0.26624517035475942</v>
      </c>
      <c r="AR50" s="42">
        <f t="shared" si="5"/>
        <v>2.8368794326241134E-4</v>
      </c>
      <c r="AS50" s="42">
        <f t="shared" si="5"/>
        <v>0.22540288379983037</v>
      </c>
      <c r="AT50" s="42">
        <f t="shared" si="5"/>
        <v>0.31902879728966688</v>
      </c>
      <c r="AU50" s="42">
        <f t="shared" si="5"/>
        <v>0.30859375</v>
      </c>
      <c r="AV50" s="42">
        <f t="shared" si="5"/>
        <v>9.2499999999999995E-3</v>
      </c>
      <c r="AW50" s="42">
        <f t="shared" si="5"/>
        <v>0.21220930232558138</v>
      </c>
      <c r="AX50" s="42">
        <f t="shared" si="5"/>
        <v>0.40323854660347552</v>
      </c>
    </row>
    <row r="51" spans="1:50" x14ac:dyDescent="0.35">
      <c r="A51" s="8" t="s">
        <v>68</v>
      </c>
      <c r="B51" s="22" t="s">
        <v>5</v>
      </c>
      <c r="C51" s="21">
        <v>1451</v>
      </c>
      <c r="D51" s="21">
        <v>1593</v>
      </c>
      <c r="E51" s="21">
        <v>1834</v>
      </c>
      <c r="F51" s="21">
        <v>2125</v>
      </c>
      <c r="G51" s="21">
        <v>2615</v>
      </c>
      <c r="H51" s="21">
        <v>3197</v>
      </c>
      <c r="I51" s="21">
        <v>4163</v>
      </c>
      <c r="J51" s="21">
        <v>7595</v>
      </c>
      <c r="K51" s="21">
        <v>2679</v>
      </c>
      <c r="L51" s="21">
        <v>2130</v>
      </c>
      <c r="M51" s="21">
        <v>2295</v>
      </c>
      <c r="N51" s="21">
        <v>2389</v>
      </c>
      <c r="O51" s="21">
        <v>2033</v>
      </c>
      <c r="P51" s="21">
        <v>2262</v>
      </c>
      <c r="Q51" s="21">
        <v>2304</v>
      </c>
      <c r="R51" s="21">
        <v>2746</v>
      </c>
      <c r="S51" s="21">
        <v>3039</v>
      </c>
      <c r="T51" s="21">
        <v>4008</v>
      </c>
      <c r="U51" s="21">
        <v>4935</v>
      </c>
      <c r="V51" s="21">
        <v>6088</v>
      </c>
      <c r="W51" s="21">
        <v>3014</v>
      </c>
      <c r="X51" s="21">
        <v>2803</v>
      </c>
      <c r="Y51" s="21">
        <v>2041</v>
      </c>
      <c r="Z51" s="21">
        <v>3320</v>
      </c>
      <c r="AA51" s="21">
        <f t="shared" si="6"/>
        <v>582</v>
      </c>
      <c r="AB51" s="21">
        <f t="shared" si="4"/>
        <v>669</v>
      </c>
      <c r="AC51" s="21">
        <f t="shared" si="4"/>
        <v>470</v>
      </c>
      <c r="AD51" s="21">
        <f t="shared" si="4"/>
        <v>621</v>
      </c>
      <c r="AE51" s="21">
        <f t="shared" si="4"/>
        <v>424</v>
      </c>
      <c r="AF51" s="21">
        <f t="shared" si="4"/>
        <v>811</v>
      </c>
      <c r="AG51" s="21">
        <f t="shared" si="4"/>
        <v>772</v>
      </c>
      <c r="AH51" s="21">
        <f t="shared" si="4"/>
        <v>-1507</v>
      </c>
      <c r="AI51" s="21">
        <f t="shared" si="4"/>
        <v>335</v>
      </c>
      <c r="AJ51" s="21">
        <f t="shared" si="4"/>
        <v>673</v>
      </c>
      <c r="AK51" s="21">
        <f t="shared" si="4"/>
        <v>-254</v>
      </c>
      <c r="AL51" s="21">
        <f t="shared" si="4"/>
        <v>931</v>
      </c>
      <c r="AM51" s="42">
        <f t="shared" si="7"/>
        <v>0.4011026878015162</v>
      </c>
      <c r="AN51" s="42">
        <f t="shared" si="5"/>
        <v>0.4199623352165725</v>
      </c>
      <c r="AO51" s="42">
        <f t="shared" si="5"/>
        <v>0.25627044711014174</v>
      </c>
      <c r="AP51" s="42">
        <f t="shared" si="5"/>
        <v>0.29223529411764704</v>
      </c>
      <c r="AQ51" s="42">
        <f t="shared" si="5"/>
        <v>0.16214149139579351</v>
      </c>
      <c r="AR51" s="42">
        <f t="shared" si="5"/>
        <v>0.25367532061307474</v>
      </c>
      <c r="AS51" s="42">
        <f t="shared" si="5"/>
        <v>0.18544319000720635</v>
      </c>
      <c r="AT51" s="42">
        <f t="shared" si="5"/>
        <v>-0.19842001316655694</v>
      </c>
      <c r="AU51" s="42">
        <f t="shared" si="5"/>
        <v>0.12504665920119448</v>
      </c>
      <c r="AV51" s="42">
        <f t="shared" si="5"/>
        <v>0.31596244131455398</v>
      </c>
      <c r="AW51" s="42">
        <f t="shared" si="5"/>
        <v>-0.11067538126361656</v>
      </c>
      <c r="AX51" s="42">
        <f t="shared" si="5"/>
        <v>0.38970280452071998</v>
      </c>
    </row>
    <row r="52" spans="1:50" x14ac:dyDescent="0.35">
      <c r="A52" s="16" t="s">
        <v>57</v>
      </c>
      <c r="B52" s="22" t="s">
        <v>19</v>
      </c>
      <c r="C52" s="21">
        <v>17623</v>
      </c>
      <c r="D52" s="21">
        <v>10188</v>
      </c>
      <c r="E52" s="21">
        <v>12087</v>
      </c>
      <c r="F52" s="21">
        <v>9387</v>
      </c>
      <c r="G52" s="21">
        <v>11438</v>
      </c>
      <c r="H52" s="21">
        <v>13200</v>
      </c>
      <c r="I52" s="21">
        <v>18754</v>
      </c>
      <c r="J52" s="21">
        <v>18030</v>
      </c>
      <c r="K52" s="21">
        <v>10557</v>
      </c>
      <c r="L52" s="21">
        <v>5751</v>
      </c>
      <c r="M52" s="21">
        <v>3641</v>
      </c>
      <c r="N52" s="21">
        <v>3469</v>
      </c>
      <c r="O52" s="21">
        <v>3263</v>
      </c>
      <c r="P52" s="21">
        <v>2465</v>
      </c>
      <c r="Q52" s="21">
        <v>2589</v>
      </c>
      <c r="R52" s="21">
        <v>2693</v>
      </c>
      <c r="S52" s="21">
        <v>2742</v>
      </c>
      <c r="T52" s="21">
        <v>2690</v>
      </c>
      <c r="U52" s="21">
        <v>3539</v>
      </c>
      <c r="V52" s="21">
        <v>3217</v>
      </c>
      <c r="W52" s="21">
        <v>2575</v>
      </c>
      <c r="X52" s="21">
        <v>2764</v>
      </c>
      <c r="Y52" s="21">
        <v>2832</v>
      </c>
      <c r="Z52" s="21">
        <v>4235</v>
      </c>
      <c r="AA52" s="21">
        <f t="shared" si="6"/>
        <v>-14360</v>
      </c>
      <c r="AB52" s="21">
        <f t="shared" si="4"/>
        <v>-7723</v>
      </c>
      <c r="AC52" s="21">
        <f t="shared" si="4"/>
        <v>-9498</v>
      </c>
      <c r="AD52" s="21">
        <f t="shared" si="4"/>
        <v>-6694</v>
      </c>
      <c r="AE52" s="21">
        <f t="shared" si="4"/>
        <v>-8696</v>
      </c>
      <c r="AF52" s="21">
        <f t="shared" si="4"/>
        <v>-10510</v>
      </c>
      <c r="AG52" s="21">
        <f t="shared" si="4"/>
        <v>-15215</v>
      </c>
      <c r="AH52" s="21">
        <f t="shared" si="4"/>
        <v>-14813</v>
      </c>
      <c r="AI52" s="21">
        <f t="shared" si="4"/>
        <v>-7982</v>
      </c>
      <c r="AJ52" s="21">
        <f t="shared" si="4"/>
        <v>-2987</v>
      </c>
      <c r="AK52" s="21">
        <f t="shared" si="4"/>
        <v>-809</v>
      </c>
      <c r="AL52" s="21">
        <f t="shared" si="4"/>
        <v>766</v>
      </c>
      <c r="AM52" s="42">
        <f t="shared" si="7"/>
        <v>-0.81484423764398795</v>
      </c>
      <c r="AN52" s="42">
        <f t="shared" si="5"/>
        <v>-0.75804868472712994</v>
      </c>
      <c r="AO52" s="42">
        <f t="shared" si="5"/>
        <v>-0.78580292876644331</v>
      </c>
      <c r="AP52" s="42">
        <f t="shared" si="5"/>
        <v>-0.71311388089911576</v>
      </c>
      <c r="AQ52" s="42">
        <f t="shared" si="5"/>
        <v>-0.76027277496065748</v>
      </c>
      <c r="AR52" s="42">
        <f t="shared" si="5"/>
        <v>-0.79621212121212126</v>
      </c>
      <c r="AS52" s="42">
        <f t="shared" si="5"/>
        <v>-0.81129359070065055</v>
      </c>
      <c r="AT52" s="42">
        <f t="shared" si="5"/>
        <v>-0.82157515252357183</v>
      </c>
      <c r="AU52" s="42">
        <f t="shared" si="5"/>
        <v>-0.75608600928294023</v>
      </c>
      <c r="AV52" s="42">
        <f t="shared" si="5"/>
        <v>-0.51938793253347249</v>
      </c>
      <c r="AW52" s="42">
        <f t="shared" si="5"/>
        <v>-0.22219170557539136</v>
      </c>
      <c r="AX52" s="42">
        <f t="shared" si="5"/>
        <v>0.22081291438454886</v>
      </c>
    </row>
    <row r="53" spans="1:50" x14ac:dyDescent="0.35">
      <c r="A53" s="8" t="s">
        <v>69</v>
      </c>
      <c r="B53" s="22" t="s">
        <v>17</v>
      </c>
      <c r="C53" s="21">
        <v>807</v>
      </c>
      <c r="D53" s="21">
        <v>696</v>
      </c>
      <c r="E53" s="21">
        <v>2044</v>
      </c>
      <c r="F53" s="21">
        <v>2286</v>
      </c>
      <c r="G53" s="21">
        <v>2258</v>
      </c>
      <c r="H53" s="21">
        <v>2572</v>
      </c>
      <c r="I53" s="21">
        <v>2764</v>
      </c>
      <c r="J53" s="21">
        <v>2481</v>
      </c>
      <c r="K53" s="21">
        <v>2655</v>
      </c>
      <c r="L53" s="21">
        <v>2720</v>
      </c>
      <c r="M53" s="21">
        <v>2099</v>
      </c>
      <c r="N53" s="21">
        <v>1948</v>
      </c>
      <c r="O53" s="21">
        <v>1674</v>
      </c>
      <c r="P53" s="21">
        <v>1963</v>
      </c>
      <c r="Q53" s="21">
        <v>2125</v>
      </c>
      <c r="R53" s="21">
        <v>1807</v>
      </c>
      <c r="S53" s="21">
        <v>1952</v>
      </c>
      <c r="T53" s="21">
        <v>2108</v>
      </c>
      <c r="U53" s="21">
        <v>3223</v>
      </c>
      <c r="V53" s="21">
        <v>3345</v>
      </c>
      <c r="W53" s="21">
        <v>2247</v>
      </c>
      <c r="X53" s="21">
        <v>1881</v>
      </c>
      <c r="Y53" s="21">
        <v>1790</v>
      </c>
      <c r="Z53" s="21">
        <v>1788</v>
      </c>
      <c r="AA53" s="21">
        <f t="shared" si="6"/>
        <v>867</v>
      </c>
      <c r="AB53" s="21">
        <f t="shared" si="4"/>
        <v>1267</v>
      </c>
      <c r="AC53" s="21">
        <f t="shared" si="4"/>
        <v>81</v>
      </c>
      <c r="AD53" s="21">
        <f t="shared" si="4"/>
        <v>-479</v>
      </c>
      <c r="AE53" s="21">
        <f t="shared" si="4"/>
        <v>-306</v>
      </c>
      <c r="AF53" s="21">
        <f t="shared" si="4"/>
        <v>-464</v>
      </c>
      <c r="AG53" s="21">
        <f t="shared" si="4"/>
        <v>459</v>
      </c>
      <c r="AH53" s="21">
        <f t="shared" si="4"/>
        <v>864</v>
      </c>
      <c r="AI53" s="21">
        <f t="shared" si="4"/>
        <v>-408</v>
      </c>
      <c r="AJ53" s="21">
        <f t="shared" si="4"/>
        <v>-839</v>
      </c>
      <c r="AK53" s="21">
        <f t="shared" si="4"/>
        <v>-309</v>
      </c>
      <c r="AL53" s="21">
        <f t="shared" si="4"/>
        <v>-160</v>
      </c>
      <c r="AM53" s="42">
        <f t="shared" si="7"/>
        <v>1.0743494423791822</v>
      </c>
      <c r="AN53" s="42">
        <f t="shared" si="5"/>
        <v>1.8204022988505748</v>
      </c>
      <c r="AO53" s="42">
        <f t="shared" si="5"/>
        <v>3.9628180039138941E-2</v>
      </c>
      <c r="AP53" s="42">
        <f t="shared" si="5"/>
        <v>-0.20953630796150483</v>
      </c>
      <c r="AQ53" s="42">
        <f t="shared" si="5"/>
        <v>-0.13551815766164749</v>
      </c>
      <c r="AR53" s="42">
        <f t="shared" si="5"/>
        <v>-0.18040435458786935</v>
      </c>
      <c r="AS53" s="42">
        <f t="shared" si="5"/>
        <v>0.16606367583212736</v>
      </c>
      <c r="AT53" s="42">
        <f t="shared" si="5"/>
        <v>0.3482466747279323</v>
      </c>
      <c r="AU53" s="42">
        <f t="shared" si="5"/>
        <v>-0.1536723163841808</v>
      </c>
      <c r="AV53" s="42">
        <f t="shared" si="5"/>
        <v>-0.30845588235294119</v>
      </c>
      <c r="AW53" s="42">
        <f t="shared" si="5"/>
        <v>-0.14721295855169128</v>
      </c>
      <c r="AX53" s="42">
        <f t="shared" si="5"/>
        <v>-8.2135523613963035E-2</v>
      </c>
    </row>
    <row r="54" spans="1:50" x14ac:dyDescent="0.35">
      <c r="A54" s="8" t="s">
        <v>70</v>
      </c>
      <c r="B54" s="22" t="s">
        <v>14</v>
      </c>
      <c r="C54" s="21">
        <v>502</v>
      </c>
      <c r="D54" s="21">
        <v>486</v>
      </c>
      <c r="E54" s="21">
        <v>1201</v>
      </c>
      <c r="F54" s="21">
        <v>1089</v>
      </c>
      <c r="G54" s="21">
        <v>1169</v>
      </c>
      <c r="H54" s="21">
        <v>1741</v>
      </c>
      <c r="I54" s="21">
        <v>3064</v>
      </c>
      <c r="J54" s="21">
        <v>2880</v>
      </c>
      <c r="K54" s="21">
        <v>1653</v>
      </c>
      <c r="L54" s="21">
        <v>1366</v>
      </c>
      <c r="M54" s="21">
        <v>939</v>
      </c>
      <c r="N54" s="21">
        <v>1306</v>
      </c>
      <c r="O54" s="21">
        <v>839</v>
      </c>
      <c r="P54" s="21">
        <v>872</v>
      </c>
      <c r="Q54" s="21">
        <v>1391</v>
      </c>
      <c r="R54" s="21">
        <v>2252</v>
      </c>
      <c r="S54" s="21">
        <v>2491</v>
      </c>
      <c r="T54" s="21">
        <v>2325</v>
      </c>
      <c r="U54" s="21">
        <v>4278</v>
      </c>
      <c r="V54" s="21">
        <v>3538</v>
      </c>
      <c r="W54" s="21">
        <v>2068</v>
      </c>
      <c r="X54" s="21">
        <v>1605</v>
      </c>
      <c r="Y54" s="21">
        <v>1225</v>
      </c>
      <c r="Z54" s="21">
        <v>1917</v>
      </c>
      <c r="AA54" s="21">
        <f t="shared" si="6"/>
        <v>337</v>
      </c>
      <c r="AB54" s="21">
        <f t="shared" si="4"/>
        <v>386</v>
      </c>
      <c r="AC54" s="21">
        <f t="shared" si="4"/>
        <v>190</v>
      </c>
      <c r="AD54" s="21">
        <f t="shared" si="4"/>
        <v>1163</v>
      </c>
      <c r="AE54" s="21">
        <f t="shared" si="4"/>
        <v>1322</v>
      </c>
      <c r="AF54" s="21">
        <f t="shared" si="4"/>
        <v>584</v>
      </c>
      <c r="AG54" s="21">
        <f t="shared" si="4"/>
        <v>1214</v>
      </c>
      <c r="AH54" s="21">
        <f t="shared" si="4"/>
        <v>658</v>
      </c>
      <c r="AI54" s="21">
        <f t="shared" si="4"/>
        <v>415</v>
      </c>
      <c r="AJ54" s="21">
        <f t="shared" si="4"/>
        <v>239</v>
      </c>
      <c r="AK54" s="21">
        <f t="shared" si="4"/>
        <v>286</v>
      </c>
      <c r="AL54" s="21">
        <f t="shared" si="4"/>
        <v>611</v>
      </c>
      <c r="AM54" s="42">
        <f t="shared" si="7"/>
        <v>0.67131474103585653</v>
      </c>
      <c r="AN54" s="42">
        <f t="shared" si="5"/>
        <v>0.79423868312757206</v>
      </c>
      <c r="AO54" s="42">
        <f t="shared" si="5"/>
        <v>0.15820149875104081</v>
      </c>
      <c r="AP54" s="42">
        <f t="shared" si="5"/>
        <v>1.0679522497704317</v>
      </c>
      <c r="AQ54" s="42">
        <f t="shared" si="5"/>
        <v>1.1308810949529513</v>
      </c>
      <c r="AR54" s="42">
        <f t="shared" si="5"/>
        <v>0.33543940264215966</v>
      </c>
      <c r="AS54" s="42">
        <f t="shared" si="5"/>
        <v>0.39621409921671019</v>
      </c>
      <c r="AT54" s="42">
        <f t="shared" si="5"/>
        <v>0.22847222222222222</v>
      </c>
      <c r="AU54" s="42">
        <f t="shared" si="5"/>
        <v>0.25105868118572294</v>
      </c>
      <c r="AV54" s="42">
        <f t="shared" si="5"/>
        <v>0.17496339677891654</v>
      </c>
      <c r="AW54" s="42">
        <f t="shared" si="5"/>
        <v>0.30457933972310969</v>
      </c>
      <c r="AX54" s="42">
        <f t="shared" si="5"/>
        <v>0.46784073506891272</v>
      </c>
    </row>
    <row r="55" spans="1:50" x14ac:dyDescent="0.35">
      <c r="A55" s="8" t="s">
        <v>66</v>
      </c>
      <c r="B55" s="22" t="s">
        <v>3</v>
      </c>
      <c r="C55" s="21">
        <v>3028</v>
      </c>
      <c r="D55" s="21">
        <v>2824</v>
      </c>
      <c r="E55" s="21">
        <v>3646</v>
      </c>
      <c r="F55" s="21">
        <v>3515</v>
      </c>
      <c r="G55" s="21">
        <v>4131</v>
      </c>
      <c r="H55" s="21">
        <v>3976</v>
      </c>
      <c r="I55" s="21">
        <v>4659</v>
      </c>
      <c r="J55" s="21">
        <v>2876</v>
      </c>
      <c r="K55" s="21">
        <v>2362</v>
      </c>
      <c r="L55" s="21">
        <v>4271</v>
      </c>
      <c r="M55" s="21">
        <v>2685</v>
      </c>
      <c r="N55" s="21">
        <v>1533</v>
      </c>
      <c r="O55" s="21">
        <v>1106</v>
      </c>
      <c r="P55" s="21">
        <v>1353</v>
      </c>
      <c r="Q55" s="21">
        <v>1699</v>
      </c>
      <c r="R55" s="21">
        <v>1652</v>
      </c>
      <c r="S55" s="21">
        <v>1787</v>
      </c>
      <c r="T55" s="21">
        <v>2437</v>
      </c>
      <c r="U55" s="21">
        <v>2898</v>
      </c>
      <c r="V55" s="21">
        <v>3077</v>
      </c>
      <c r="W55" s="21">
        <v>2453</v>
      </c>
      <c r="X55" s="21">
        <v>1870</v>
      </c>
      <c r="Y55" s="21">
        <v>2116</v>
      </c>
      <c r="Z55" s="21">
        <v>2260</v>
      </c>
      <c r="AA55" s="21">
        <f t="shared" si="6"/>
        <v>-1922</v>
      </c>
      <c r="AB55" s="21">
        <f t="shared" si="4"/>
        <v>-1471</v>
      </c>
      <c r="AC55" s="21">
        <f t="shared" si="4"/>
        <v>-1947</v>
      </c>
      <c r="AD55" s="21">
        <f t="shared" si="4"/>
        <v>-1863</v>
      </c>
      <c r="AE55" s="21">
        <f t="shared" si="4"/>
        <v>-2344</v>
      </c>
      <c r="AF55" s="21">
        <f t="shared" si="4"/>
        <v>-1539</v>
      </c>
      <c r="AG55" s="21">
        <f t="shared" si="4"/>
        <v>-1761</v>
      </c>
      <c r="AH55" s="21">
        <f t="shared" si="4"/>
        <v>201</v>
      </c>
      <c r="AI55" s="21">
        <f t="shared" si="4"/>
        <v>91</v>
      </c>
      <c r="AJ55" s="21">
        <f t="shared" si="4"/>
        <v>-2401</v>
      </c>
      <c r="AK55" s="21">
        <f t="shared" si="4"/>
        <v>-569</v>
      </c>
      <c r="AL55" s="21">
        <f t="shared" si="4"/>
        <v>727</v>
      </c>
      <c r="AM55" s="42">
        <f t="shared" si="7"/>
        <v>-0.63474240422721273</v>
      </c>
      <c r="AN55" s="42">
        <f t="shared" si="5"/>
        <v>-0.5208923512747875</v>
      </c>
      <c r="AO55" s="42">
        <f t="shared" si="5"/>
        <v>-0.53400987383433896</v>
      </c>
      <c r="AP55" s="42">
        <f t="shared" si="5"/>
        <v>-0.53001422475106685</v>
      </c>
      <c r="AQ55" s="42">
        <f t="shared" si="5"/>
        <v>-0.56741709029290732</v>
      </c>
      <c r="AR55" s="42">
        <f t="shared" si="5"/>
        <v>-0.3870724346076459</v>
      </c>
      <c r="AS55" s="42">
        <f t="shared" si="5"/>
        <v>-0.37797810688989053</v>
      </c>
      <c r="AT55" s="42">
        <f t="shared" si="5"/>
        <v>6.9888734353268422E-2</v>
      </c>
      <c r="AU55" s="42">
        <f t="shared" si="5"/>
        <v>3.8526672311600341E-2</v>
      </c>
      <c r="AV55" s="42">
        <f t="shared" si="5"/>
        <v>-0.56216342776867245</v>
      </c>
      <c r="AW55" s="42">
        <f t="shared" si="5"/>
        <v>-0.21191806331471136</v>
      </c>
      <c r="AX55" s="42">
        <f t="shared" si="5"/>
        <v>0.47423352902804955</v>
      </c>
    </row>
    <row r="56" spans="1:50" x14ac:dyDescent="0.35">
      <c r="A56" s="8" t="s">
        <v>2</v>
      </c>
      <c r="B56" s="22" t="s">
        <v>2</v>
      </c>
      <c r="C56" s="21">
        <v>754</v>
      </c>
      <c r="D56" s="21">
        <v>694</v>
      </c>
      <c r="E56" s="21">
        <v>972</v>
      </c>
      <c r="F56" s="21">
        <v>1094</v>
      </c>
      <c r="G56" s="21">
        <v>1743</v>
      </c>
      <c r="H56" s="21">
        <v>1874</v>
      </c>
      <c r="I56" s="21">
        <v>1855</v>
      </c>
      <c r="J56" s="21">
        <v>2188</v>
      </c>
      <c r="K56" s="21">
        <v>1546</v>
      </c>
      <c r="L56" s="21">
        <v>1277</v>
      </c>
      <c r="M56" s="21">
        <v>1052</v>
      </c>
      <c r="N56" s="21">
        <v>1036</v>
      </c>
      <c r="O56" s="21">
        <v>1043</v>
      </c>
      <c r="P56" s="21">
        <v>872</v>
      </c>
      <c r="Q56" s="21">
        <v>1226</v>
      </c>
      <c r="R56" s="21">
        <v>1470</v>
      </c>
      <c r="S56" s="21">
        <v>1765</v>
      </c>
      <c r="T56" s="21">
        <v>1913</v>
      </c>
      <c r="U56" s="21">
        <v>2946</v>
      </c>
      <c r="V56" s="21">
        <v>3002</v>
      </c>
      <c r="W56" s="21">
        <v>1820</v>
      </c>
      <c r="X56" s="21">
        <v>1459</v>
      </c>
      <c r="Y56" s="21">
        <v>2196</v>
      </c>
      <c r="Z56" s="21">
        <v>1353</v>
      </c>
      <c r="AA56" s="21">
        <f t="shared" si="6"/>
        <v>289</v>
      </c>
      <c r="AB56" s="21">
        <f t="shared" si="4"/>
        <v>178</v>
      </c>
      <c r="AC56" s="21">
        <f t="shared" si="4"/>
        <v>254</v>
      </c>
      <c r="AD56" s="21">
        <f t="shared" si="4"/>
        <v>376</v>
      </c>
      <c r="AE56" s="21">
        <f t="shared" si="4"/>
        <v>22</v>
      </c>
      <c r="AF56" s="21">
        <f t="shared" si="4"/>
        <v>39</v>
      </c>
      <c r="AG56" s="21">
        <f t="shared" si="4"/>
        <v>1091</v>
      </c>
      <c r="AH56" s="21">
        <f t="shared" si="4"/>
        <v>814</v>
      </c>
      <c r="AI56" s="21">
        <f t="shared" si="4"/>
        <v>274</v>
      </c>
      <c r="AJ56" s="21">
        <f t="shared" si="4"/>
        <v>182</v>
      </c>
      <c r="AK56" s="21">
        <f t="shared" si="4"/>
        <v>1144</v>
      </c>
      <c r="AL56" s="21">
        <f t="shared" si="4"/>
        <v>317</v>
      </c>
      <c r="AM56" s="42">
        <f t="shared" si="7"/>
        <v>0.38328912466843501</v>
      </c>
      <c r="AN56" s="42">
        <f t="shared" si="5"/>
        <v>0.25648414985590778</v>
      </c>
      <c r="AO56" s="42">
        <f t="shared" si="5"/>
        <v>0.26131687242798352</v>
      </c>
      <c r="AP56" s="42">
        <f t="shared" si="5"/>
        <v>0.3436928702010969</v>
      </c>
      <c r="AQ56" s="42">
        <f t="shared" si="5"/>
        <v>1.2621916236374068E-2</v>
      </c>
      <c r="AR56" s="42">
        <f t="shared" si="5"/>
        <v>2.0811099252934898E-2</v>
      </c>
      <c r="AS56" s="42">
        <f t="shared" si="5"/>
        <v>0.58814016172506733</v>
      </c>
      <c r="AT56" s="42">
        <f t="shared" si="5"/>
        <v>0.37202925045703839</v>
      </c>
      <c r="AU56" s="42">
        <f t="shared" si="5"/>
        <v>0.17723156532988357</v>
      </c>
      <c r="AV56" s="42">
        <f t="shared" si="5"/>
        <v>0.14252153484729835</v>
      </c>
      <c r="AW56" s="42">
        <f t="shared" si="5"/>
        <v>1.0874524714828897</v>
      </c>
      <c r="AX56" s="42">
        <f t="shared" si="5"/>
        <v>0.30598455598455598</v>
      </c>
    </row>
    <row r="57" spans="1:50" x14ac:dyDescent="0.35">
      <c r="A57" s="16" t="s">
        <v>71</v>
      </c>
      <c r="B57" s="22" t="s">
        <v>21</v>
      </c>
      <c r="C57" s="21">
        <v>330</v>
      </c>
      <c r="D57" s="21">
        <v>154</v>
      </c>
      <c r="E57" s="21">
        <v>255</v>
      </c>
      <c r="F57" s="21">
        <v>342</v>
      </c>
      <c r="G57" s="21">
        <v>343</v>
      </c>
      <c r="H57" s="21">
        <v>415</v>
      </c>
      <c r="I57" s="21">
        <v>816</v>
      </c>
      <c r="J57" s="21">
        <v>840</v>
      </c>
      <c r="K57" s="21">
        <v>554</v>
      </c>
      <c r="L57" s="21">
        <v>371</v>
      </c>
      <c r="M57" s="21">
        <v>489</v>
      </c>
      <c r="N57" s="21">
        <v>364</v>
      </c>
      <c r="O57" s="21">
        <v>399</v>
      </c>
      <c r="P57" s="21">
        <v>512</v>
      </c>
      <c r="Q57" s="21">
        <v>957</v>
      </c>
      <c r="R57" s="21">
        <v>1082</v>
      </c>
      <c r="S57" s="21">
        <v>887</v>
      </c>
      <c r="T57" s="21">
        <v>1122</v>
      </c>
      <c r="U57" s="21">
        <v>1630</v>
      </c>
      <c r="V57" s="21">
        <v>1780</v>
      </c>
      <c r="W57" s="21">
        <v>1239</v>
      </c>
      <c r="X57" s="21">
        <v>1051</v>
      </c>
      <c r="Y57" s="21">
        <v>679</v>
      </c>
      <c r="Z57" s="21">
        <v>657</v>
      </c>
      <c r="AA57" s="21">
        <f t="shared" si="6"/>
        <v>69</v>
      </c>
      <c r="AB57" s="21">
        <f t="shared" si="4"/>
        <v>358</v>
      </c>
      <c r="AC57" s="21">
        <f t="shared" si="4"/>
        <v>702</v>
      </c>
      <c r="AD57" s="21">
        <f t="shared" si="4"/>
        <v>740</v>
      </c>
      <c r="AE57" s="21">
        <f t="shared" si="4"/>
        <v>544</v>
      </c>
      <c r="AF57" s="21">
        <f t="shared" si="4"/>
        <v>707</v>
      </c>
      <c r="AG57" s="21">
        <f t="shared" si="4"/>
        <v>814</v>
      </c>
      <c r="AH57" s="21">
        <f t="shared" si="4"/>
        <v>940</v>
      </c>
      <c r="AI57" s="21">
        <f t="shared" si="4"/>
        <v>685</v>
      </c>
      <c r="AJ57" s="21">
        <f t="shared" si="4"/>
        <v>680</v>
      </c>
      <c r="AK57" s="21">
        <f t="shared" si="4"/>
        <v>190</v>
      </c>
      <c r="AL57" s="21">
        <f t="shared" si="4"/>
        <v>293</v>
      </c>
      <c r="AM57" s="42">
        <f t="shared" si="7"/>
        <v>0.20909090909090908</v>
      </c>
      <c r="AN57" s="42">
        <f t="shared" si="5"/>
        <v>2.3246753246753249</v>
      </c>
      <c r="AO57" s="42">
        <f t="shared" si="5"/>
        <v>2.7529411764705882</v>
      </c>
      <c r="AP57" s="42">
        <f t="shared" si="5"/>
        <v>2.1637426900584797</v>
      </c>
      <c r="AQ57" s="42">
        <f t="shared" si="5"/>
        <v>1.5860058309037901</v>
      </c>
      <c r="AR57" s="42">
        <f t="shared" si="5"/>
        <v>1.7036144578313253</v>
      </c>
      <c r="AS57" s="42">
        <f t="shared" si="5"/>
        <v>0.99754901960784315</v>
      </c>
      <c r="AT57" s="42">
        <f t="shared" si="5"/>
        <v>1.1190476190476191</v>
      </c>
      <c r="AU57" s="42">
        <f t="shared" si="5"/>
        <v>1.2364620938628159</v>
      </c>
      <c r="AV57" s="42">
        <f t="shared" si="5"/>
        <v>1.8328840970350404</v>
      </c>
      <c r="AW57" s="42">
        <f t="shared" si="5"/>
        <v>0.3885480572597137</v>
      </c>
      <c r="AX57" s="42">
        <f t="shared" si="5"/>
        <v>0.80494505494505497</v>
      </c>
    </row>
    <row r="58" spans="1:50" x14ac:dyDescent="0.35">
      <c r="A58" s="8" t="s">
        <v>72</v>
      </c>
      <c r="B58" s="22" t="s">
        <v>20</v>
      </c>
      <c r="C58" s="21">
        <v>211</v>
      </c>
      <c r="D58" s="21">
        <v>134</v>
      </c>
      <c r="E58" s="21">
        <v>165</v>
      </c>
      <c r="F58" s="21">
        <v>251</v>
      </c>
      <c r="G58" s="21">
        <v>290</v>
      </c>
      <c r="H58" s="21">
        <v>334</v>
      </c>
      <c r="I58" s="21">
        <v>374</v>
      </c>
      <c r="J58" s="21">
        <v>1396</v>
      </c>
      <c r="K58" s="21">
        <v>339</v>
      </c>
      <c r="L58" s="21">
        <v>487</v>
      </c>
      <c r="M58" s="21">
        <v>443</v>
      </c>
      <c r="N58" s="21">
        <v>691</v>
      </c>
      <c r="O58" s="21">
        <v>318</v>
      </c>
      <c r="P58" s="21">
        <v>455</v>
      </c>
      <c r="Q58" s="21">
        <v>978</v>
      </c>
      <c r="R58" s="21">
        <v>752</v>
      </c>
      <c r="S58" s="21">
        <v>611</v>
      </c>
      <c r="T58" s="21">
        <v>960</v>
      </c>
      <c r="U58" s="21">
        <v>992</v>
      </c>
      <c r="V58" s="21">
        <v>966</v>
      </c>
      <c r="W58" s="21">
        <v>1103</v>
      </c>
      <c r="X58" s="21">
        <v>907</v>
      </c>
      <c r="Y58" s="21">
        <v>842</v>
      </c>
      <c r="Z58" s="21">
        <v>1017</v>
      </c>
      <c r="AA58" s="21">
        <f t="shared" si="6"/>
        <v>107</v>
      </c>
      <c r="AB58" s="21">
        <f t="shared" si="4"/>
        <v>321</v>
      </c>
      <c r="AC58" s="21">
        <f t="shared" si="4"/>
        <v>813</v>
      </c>
      <c r="AD58" s="21">
        <f t="shared" ref="AD58:AL58" si="8">R58-F58</f>
        <v>501</v>
      </c>
      <c r="AE58" s="21">
        <f t="shared" si="8"/>
        <v>321</v>
      </c>
      <c r="AF58" s="21">
        <f t="shared" si="8"/>
        <v>626</v>
      </c>
      <c r="AG58" s="21">
        <f t="shared" si="8"/>
        <v>618</v>
      </c>
      <c r="AH58" s="21">
        <f t="shared" si="8"/>
        <v>-430</v>
      </c>
      <c r="AI58" s="21">
        <f t="shared" si="8"/>
        <v>764</v>
      </c>
      <c r="AJ58" s="21">
        <f t="shared" si="8"/>
        <v>420</v>
      </c>
      <c r="AK58" s="21">
        <f t="shared" si="8"/>
        <v>399</v>
      </c>
      <c r="AL58" s="21">
        <f t="shared" si="8"/>
        <v>326</v>
      </c>
      <c r="AM58" s="42">
        <f t="shared" si="7"/>
        <v>0.50710900473933651</v>
      </c>
      <c r="AN58" s="42">
        <f t="shared" si="5"/>
        <v>2.3955223880597014</v>
      </c>
      <c r="AO58" s="42">
        <f t="shared" si="5"/>
        <v>4.9272727272727277</v>
      </c>
      <c r="AP58" s="42">
        <f t="shared" ref="AP58:AX58" si="9">(R58-F58)/F58</f>
        <v>1.9960159362549801</v>
      </c>
      <c r="AQ58" s="42">
        <f t="shared" si="9"/>
        <v>1.106896551724138</v>
      </c>
      <c r="AR58" s="42">
        <f t="shared" si="9"/>
        <v>1.874251497005988</v>
      </c>
      <c r="AS58" s="42">
        <f t="shared" si="9"/>
        <v>1.6524064171122994</v>
      </c>
      <c r="AT58" s="42">
        <f t="shared" si="9"/>
        <v>-0.30802292263610315</v>
      </c>
      <c r="AU58" s="42">
        <f t="shared" si="9"/>
        <v>2.2536873156342181</v>
      </c>
      <c r="AV58" s="42">
        <f t="shared" si="9"/>
        <v>0.86242299794661192</v>
      </c>
      <c r="AW58" s="42">
        <f t="shared" si="9"/>
        <v>0.90067720090293457</v>
      </c>
      <c r="AX58" s="42">
        <f t="shared" si="9"/>
        <v>0.47178002894356008</v>
      </c>
    </row>
    <row r="61" spans="1:50" x14ac:dyDescent="0.35">
      <c r="A61" s="10" t="s">
        <v>110</v>
      </c>
    </row>
    <row r="62" spans="1:50" x14ac:dyDescent="0.35">
      <c r="A62" s="10" t="s">
        <v>111</v>
      </c>
    </row>
    <row r="63" spans="1:50" x14ac:dyDescent="0.35">
      <c r="A63" s="8"/>
      <c r="B63" s="8"/>
      <c r="C63" s="4" t="s">
        <v>22</v>
      </c>
      <c r="D63" s="4" t="s">
        <v>23</v>
      </c>
      <c r="E63" s="4" t="s">
        <v>24</v>
      </c>
      <c r="F63" s="4" t="s">
        <v>25</v>
      </c>
      <c r="G63" s="4" t="s">
        <v>26</v>
      </c>
      <c r="H63" s="4" t="s">
        <v>27</v>
      </c>
      <c r="I63" s="4" t="s">
        <v>28</v>
      </c>
      <c r="J63" s="4" t="s">
        <v>29</v>
      </c>
      <c r="K63" s="4" t="s">
        <v>30</v>
      </c>
      <c r="L63" s="4" t="s">
        <v>31</v>
      </c>
      <c r="M63" s="4" t="s">
        <v>32</v>
      </c>
      <c r="N63" s="4" t="s">
        <v>33</v>
      </c>
      <c r="O63" s="6" t="s">
        <v>22</v>
      </c>
      <c r="P63" s="6" t="s">
        <v>23</v>
      </c>
      <c r="Q63" s="6" t="s">
        <v>24</v>
      </c>
      <c r="R63" s="6" t="s">
        <v>25</v>
      </c>
      <c r="S63" s="6" t="s">
        <v>26</v>
      </c>
      <c r="T63" s="6" t="s">
        <v>27</v>
      </c>
      <c r="U63" s="6" t="s">
        <v>28</v>
      </c>
      <c r="V63" s="6" t="s">
        <v>29</v>
      </c>
      <c r="W63" s="6" t="s">
        <v>30</v>
      </c>
      <c r="X63" s="6" t="s">
        <v>31</v>
      </c>
      <c r="Y63" s="6" t="s">
        <v>32</v>
      </c>
      <c r="Z63" s="6" t="s">
        <v>33</v>
      </c>
      <c r="AA63" s="51" t="s">
        <v>75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 t="s">
        <v>75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</row>
    <row r="64" spans="1:50" x14ac:dyDescent="0.35">
      <c r="A64" s="8"/>
      <c r="B64" s="8"/>
      <c r="C64" s="4" t="s">
        <v>34</v>
      </c>
      <c r="D64" s="4" t="s">
        <v>35</v>
      </c>
      <c r="E64" s="4" t="s">
        <v>36</v>
      </c>
      <c r="F64" s="4" t="s">
        <v>37</v>
      </c>
      <c r="G64" s="4" t="s">
        <v>38</v>
      </c>
      <c r="H64" s="4" t="s">
        <v>39</v>
      </c>
      <c r="I64" s="4" t="s">
        <v>40</v>
      </c>
      <c r="J64" s="4" t="s">
        <v>29</v>
      </c>
      <c r="K64" s="4" t="s">
        <v>30</v>
      </c>
      <c r="L64" s="4" t="s">
        <v>41</v>
      </c>
      <c r="M64" s="4" t="s">
        <v>32</v>
      </c>
      <c r="N64" s="4" t="s">
        <v>42</v>
      </c>
      <c r="O64" s="6" t="s">
        <v>34</v>
      </c>
      <c r="P64" s="6" t="s">
        <v>35</v>
      </c>
      <c r="Q64" s="6" t="s">
        <v>36</v>
      </c>
      <c r="R64" s="6" t="s">
        <v>37</v>
      </c>
      <c r="S64" s="6" t="s">
        <v>38</v>
      </c>
      <c r="T64" s="6" t="s">
        <v>39</v>
      </c>
      <c r="U64" s="6" t="s">
        <v>40</v>
      </c>
      <c r="V64" s="6" t="s">
        <v>29</v>
      </c>
      <c r="W64" s="6" t="s">
        <v>30</v>
      </c>
      <c r="X64" s="6" t="s">
        <v>41</v>
      </c>
      <c r="Y64" s="6" t="s">
        <v>32</v>
      </c>
      <c r="Z64" s="6" t="s">
        <v>42</v>
      </c>
      <c r="AA64" s="3" t="s">
        <v>22</v>
      </c>
      <c r="AB64" s="3" t="s">
        <v>23</v>
      </c>
      <c r="AC64" s="3" t="s">
        <v>24</v>
      </c>
      <c r="AD64" s="3" t="s">
        <v>25</v>
      </c>
      <c r="AE64" s="3" t="s">
        <v>26</v>
      </c>
      <c r="AF64" s="3" t="s">
        <v>27</v>
      </c>
      <c r="AG64" s="3" t="s">
        <v>28</v>
      </c>
      <c r="AH64" s="3" t="s">
        <v>29</v>
      </c>
      <c r="AI64" s="3" t="s">
        <v>30</v>
      </c>
      <c r="AJ64" s="3" t="s">
        <v>31</v>
      </c>
      <c r="AK64" s="3" t="s">
        <v>32</v>
      </c>
      <c r="AL64" s="3" t="s">
        <v>33</v>
      </c>
      <c r="AM64" s="6" t="s">
        <v>22</v>
      </c>
      <c r="AN64" s="6" t="s">
        <v>23</v>
      </c>
      <c r="AO64" s="6" t="s">
        <v>24</v>
      </c>
      <c r="AP64" s="6" t="s">
        <v>25</v>
      </c>
      <c r="AQ64" s="6" t="s">
        <v>26</v>
      </c>
      <c r="AR64" s="6" t="s">
        <v>27</v>
      </c>
      <c r="AS64" s="6" t="s">
        <v>28</v>
      </c>
      <c r="AT64" s="6" t="s">
        <v>29</v>
      </c>
      <c r="AU64" s="6" t="s">
        <v>30</v>
      </c>
      <c r="AV64" s="6" t="s">
        <v>31</v>
      </c>
      <c r="AW64" s="6" t="s">
        <v>32</v>
      </c>
      <c r="AX64" s="6" t="s">
        <v>33</v>
      </c>
    </row>
    <row r="65" spans="1:98" x14ac:dyDescent="0.35">
      <c r="A65" s="8"/>
      <c r="B65" s="8"/>
      <c r="C65" s="5" t="s">
        <v>44</v>
      </c>
      <c r="D65" s="5" t="s">
        <v>44</v>
      </c>
      <c r="E65" s="5" t="s">
        <v>44</v>
      </c>
      <c r="F65" s="5" t="s">
        <v>44</v>
      </c>
      <c r="G65" s="5" t="s">
        <v>44</v>
      </c>
      <c r="H65" s="5" t="s">
        <v>44</v>
      </c>
      <c r="I65" s="5" t="s">
        <v>44</v>
      </c>
      <c r="J65" s="5" t="s">
        <v>44</v>
      </c>
      <c r="K65" s="5" t="s">
        <v>44</v>
      </c>
      <c r="L65" s="5" t="s">
        <v>44</v>
      </c>
      <c r="M65" s="5" t="s">
        <v>44</v>
      </c>
      <c r="N65" s="5" t="s">
        <v>44</v>
      </c>
      <c r="O65" s="7" t="s">
        <v>45</v>
      </c>
      <c r="P65" s="7" t="s">
        <v>45</v>
      </c>
      <c r="Q65" s="7" t="s">
        <v>45</v>
      </c>
      <c r="R65" s="7" t="s">
        <v>45</v>
      </c>
      <c r="S65" s="7" t="s">
        <v>45</v>
      </c>
      <c r="T65" s="7" t="s">
        <v>45</v>
      </c>
      <c r="U65" s="7" t="s">
        <v>45</v>
      </c>
      <c r="V65" s="7" t="s">
        <v>45</v>
      </c>
      <c r="W65" s="7" t="s">
        <v>45</v>
      </c>
      <c r="X65" s="7" t="s">
        <v>45</v>
      </c>
      <c r="Y65" s="7" t="s">
        <v>45</v>
      </c>
      <c r="Z65" s="7" t="s">
        <v>45</v>
      </c>
      <c r="AA65" s="18" t="s">
        <v>34</v>
      </c>
      <c r="AB65" s="18" t="s">
        <v>35</v>
      </c>
      <c r="AC65" s="18" t="s">
        <v>36</v>
      </c>
      <c r="AD65" s="18" t="s">
        <v>37</v>
      </c>
      <c r="AE65" s="18" t="s">
        <v>38</v>
      </c>
      <c r="AF65" s="18" t="s">
        <v>39</v>
      </c>
      <c r="AG65" s="18" t="s">
        <v>40</v>
      </c>
      <c r="AH65" s="18" t="s">
        <v>29</v>
      </c>
      <c r="AI65" s="18" t="s">
        <v>30</v>
      </c>
      <c r="AJ65" s="18" t="s">
        <v>41</v>
      </c>
      <c r="AK65" s="18" t="s">
        <v>32</v>
      </c>
      <c r="AL65" s="18" t="s">
        <v>42</v>
      </c>
      <c r="AM65" s="20" t="s">
        <v>34</v>
      </c>
      <c r="AN65" s="20" t="s">
        <v>35</v>
      </c>
      <c r="AO65" s="20" t="s">
        <v>36</v>
      </c>
      <c r="AP65" s="20" t="s">
        <v>37</v>
      </c>
      <c r="AQ65" s="20" t="s">
        <v>38</v>
      </c>
      <c r="AR65" s="20" t="s">
        <v>39</v>
      </c>
      <c r="AS65" s="20" t="s">
        <v>40</v>
      </c>
      <c r="AT65" s="20" t="s">
        <v>29</v>
      </c>
      <c r="AU65" s="20" t="s">
        <v>30</v>
      </c>
      <c r="AV65" s="20" t="s">
        <v>41</v>
      </c>
      <c r="AW65" s="20" t="s">
        <v>32</v>
      </c>
      <c r="AX65" s="20" t="s">
        <v>42</v>
      </c>
    </row>
    <row r="66" spans="1:98" s="2" customFormat="1" x14ac:dyDescent="0.35">
      <c r="A66" s="30" t="s">
        <v>122</v>
      </c>
      <c r="B66" s="30" t="s">
        <v>0</v>
      </c>
      <c r="C66" s="31">
        <v>293558</v>
      </c>
      <c r="D66" s="31">
        <v>301746</v>
      </c>
      <c r="E66" s="31">
        <v>353034</v>
      </c>
      <c r="F66" s="31">
        <v>425588</v>
      </c>
      <c r="G66" s="31">
        <v>445382</v>
      </c>
      <c r="H66" s="31">
        <v>603995</v>
      </c>
      <c r="I66" s="31">
        <v>899495</v>
      </c>
      <c r="J66" s="31">
        <v>776111</v>
      </c>
      <c r="K66" s="31">
        <v>472465</v>
      </c>
      <c r="L66" s="31">
        <v>501217</v>
      </c>
      <c r="M66" s="31">
        <v>417767</v>
      </c>
      <c r="N66" s="31">
        <v>460515</v>
      </c>
      <c r="O66" s="31">
        <v>363554</v>
      </c>
      <c r="P66" s="31">
        <v>409525</v>
      </c>
      <c r="Q66" s="31">
        <v>428037</v>
      </c>
      <c r="R66" s="31">
        <v>463233</v>
      </c>
      <c r="S66" s="31">
        <v>495374</v>
      </c>
      <c r="T66" s="31">
        <v>626343</v>
      </c>
      <c r="U66" s="31">
        <v>925565</v>
      </c>
      <c r="V66" s="31">
        <v>793345</v>
      </c>
      <c r="W66" s="31">
        <v>498247</v>
      </c>
      <c r="X66" s="31">
        <v>478388</v>
      </c>
      <c r="Y66" s="31">
        <v>404179</v>
      </c>
      <c r="Z66" s="31">
        <v>489072</v>
      </c>
      <c r="AA66" s="21">
        <f>O66-C66</f>
        <v>69996</v>
      </c>
      <c r="AB66" s="21">
        <f t="shared" ref="AB66:AL82" si="10">P66-D66</f>
        <v>107779</v>
      </c>
      <c r="AC66" s="21">
        <f t="shared" si="10"/>
        <v>75003</v>
      </c>
      <c r="AD66" s="21">
        <f t="shared" si="10"/>
        <v>37645</v>
      </c>
      <c r="AE66" s="21">
        <f t="shared" si="10"/>
        <v>49992</v>
      </c>
      <c r="AF66" s="21">
        <f t="shared" si="10"/>
        <v>22348</v>
      </c>
      <c r="AG66" s="21">
        <f t="shared" si="10"/>
        <v>26070</v>
      </c>
      <c r="AH66" s="21">
        <f t="shared" si="10"/>
        <v>17234</v>
      </c>
      <c r="AI66" s="21">
        <f t="shared" si="10"/>
        <v>25782</v>
      </c>
      <c r="AJ66" s="21">
        <f t="shared" si="10"/>
        <v>-22829</v>
      </c>
      <c r="AK66" s="21">
        <f t="shared" si="10"/>
        <v>-13588</v>
      </c>
      <c r="AL66" s="21">
        <f t="shared" si="10"/>
        <v>28557</v>
      </c>
      <c r="AM66" s="42">
        <f>(O66-C66)/C66</f>
        <v>0.2384401038295669</v>
      </c>
      <c r="AN66" s="42">
        <f t="shared" ref="AN66:AX82" si="11">(P66-D66)/D66</f>
        <v>0.35718451943024926</v>
      </c>
      <c r="AO66" s="42">
        <f t="shared" si="11"/>
        <v>0.21245262495963563</v>
      </c>
      <c r="AP66" s="42">
        <f t="shared" si="11"/>
        <v>8.8454091750707259E-2</v>
      </c>
      <c r="AQ66" s="42">
        <f t="shared" si="11"/>
        <v>0.11224521871112887</v>
      </c>
      <c r="AR66" s="42">
        <f t="shared" si="11"/>
        <v>3.7000306293926276E-2</v>
      </c>
      <c r="AS66" s="42">
        <f t="shared" si="11"/>
        <v>2.8982929310335245E-2</v>
      </c>
      <c r="AT66" s="42">
        <f t="shared" si="11"/>
        <v>2.2205586572023848E-2</v>
      </c>
      <c r="AU66" s="42">
        <f t="shared" si="11"/>
        <v>5.4569121522229161E-2</v>
      </c>
      <c r="AV66" s="42">
        <f t="shared" si="11"/>
        <v>-4.5547138265461869E-2</v>
      </c>
      <c r="AW66" s="42">
        <f t="shared" si="11"/>
        <v>-3.2525307168828559E-2</v>
      </c>
      <c r="AX66" s="42">
        <f t="shared" si="11"/>
        <v>6.201100941337416E-2</v>
      </c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</row>
    <row r="67" spans="1:98" s="2" customFormat="1" x14ac:dyDescent="0.35">
      <c r="A67" s="30" t="s">
        <v>76</v>
      </c>
      <c r="B67" s="30" t="s">
        <v>76</v>
      </c>
      <c r="C67" s="31">
        <v>126004</v>
      </c>
      <c r="D67" s="31">
        <v>127734</v>
      </c>
      <c r="E67" s="31">
        <v>159148</v>
      </c>
      <c r="F67" s="31">
        <v>204543</v>
      </c>
      <c r="G67" s="31">
        <v>210429</v>
      </c>
      <c r="H67" s="31">
        <v>235227</v>
      </c>
      <c r="I67" s="31">
        <v>331450</v>
      </c>
      <c r="J67" s="31">
        <v>295690</v>
      </c>
      <c r="K67" s="31">
        <v>234427</v>
      </c>
      <c r="L67" s="31">
        <v>255212</v>
      </c>
      <c r="M67" s="31">
        <v>214154</v>
      </c>
      <c r="N67" s="31">
        <v>253077</v>
      </c>
      <c r="O67" s="31">
        <v>181570</v>
      </c>
      <c r="P67" s="31">
        <v>210071</v>
      </c>
      <c r="Q67" s="31">
        <v>222556</v>
      </c>
      <c r="R67" s="31">
        <v>241869</v>
      </c>
      <c r="S67" s="31">
        <v>251262</v>
      </c>
      <c r="T67" s="31">
        <v>257291</v>
      </c>
      <c r="U67" s="31">
        <v>357891</v>
      </c>
      <c r="V67" s="31">
        <v>334147</v>
      </c>
      <c r="W67" s="31">
        <v>258619</v>
      </c>
      <c r="X67" s="31">
        <v>242113</v>
      </c>
      <c r="Y67" s="31">
        <v>207554</v>
      </c>
      <c r="Z67" s="31">
        <v>282130</v>
      </c>
      <c r="AA67" s="21">
        <f t="shared" ref="AA67:AL83" si="12">O67-C67</f>
        <v>55566</v>
      </c>
      <c r="AB67" s="21">
        <f t="shared" si="10"/>
        <v>82337</v>
      </c>
      <c r="AC67" s="21">
        <f t="shared" si="10"/>
        <v>63408</v>
      </c>
      <c r="AD67" s="21">
        <f t="shared" si="10"/>
        <v>37326</v>
      </c>
      <c r="AE67" s="21">
        <f t="shared" si="10"/>
        <v>40833</v>
      </c>
      <c r="AF67" s="21">
        <f t="shared" si="10"/>
        <v>22064</v>
      </c>
      <c r="AG67" s="21">
        <f t="shared" si="10"/>
        <v>26441</v>
      </c>
      <c r="AH67" s="21">
        <f t="shared" si="10"/>
        <v>38457</v>
      </c>
      <c r="AI67" s="21">
        <f t="shared" si="10"/>
        <v>24192</v>
      </c>
      <c r="AJ67" s="21">
        <f t="shared" si="10"/>
        <v>-13099</v>
      </c>
      <c r="AK67" s="21">
        <f t="shared" si="10"/>
        <v>-6600</v>
      </c>
      <c r="AL67" s="21">
        <f t="shared" si="10"/>
        <v>29053</v>
      </c>
      <c r="AM67" s="42">
        <f t="shared" ref="AM67:AX83" si="13">(O67-C67)/C67</f>
        <v>0.44098600044443031</v>
      </c>
      <c r="AN67" s="42">
        <f t="shared" si="11"/>
        <v>0.64459736640205423</v>
      </c>
      <c r="AO67" s="42">
        <f t="shared" si="11"/>
        <v>0.39842159499333951</v>
      </c>
      <c r="AP67" s="42">
        <f t="shared" si="11"/>
        <v>0.18248485648494447</v>
      </c>
      <c r="AQ67" s="42">
        <f t="shared" si="11"/>
        <v>0.19404644797057441</v>
      </c>
      <c r="AR67" s="42">
        <f t="shared" si="11"/>
        <v>9.3798756095176156E-2</v>
      </c>
      <c r="AS67" s="42">
        <f t="shared" si="11"/>
        <v>7.977372152662543E-2</v>
      </c>
      <c r="AT67" s="42">
        <f t="shared" si="11"/>
        <v>0.13005850722039974</v>
      </c>
      <c r="AU67" s="42">
        <f t="shared" si="11"/>
        <v>0.10319630417997927</v>
      </c>
      <c r="AV67" s="42">
        <f t="shared" si="11"/>
        <v>-5.1325956459727602E-2</v>
      </c>
      <c r="AW67" s="42">
        <f t="shared" si="11"/>
        <v>-3.0818943377195849E-2</v>
      </c>
      <c r="AX67" s="42">
        <f t="shared" si="11"/>
        <v>0.1147990532525674</v>
      </c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</row>
    <row r="68" spans="1:98" s="2" customFormat="1" x14ac:dyDescent="0.35">
      <c r="A68" s="30" t="s">
        <v>95</v>
      </c>
      <c r="B68" s="30" t="s">
        <v>84</v>
      </c>
      <c r="C68" s="31">
        <v>37161</v>
      </c>
      <c r="D68" s="31">
        <v>42266</v>
      </c>
      <c r="E68" s="31">
        <v>47749</v>
      </c>
      <c r="F68" s="31">
        <v>53428</v>
      </c>
      <c r="G68" s="31">
        <v>58600</v>
      </c>
      <c r="H68" s="31">
        <v>93562</v>
      </c>
      <c r="I68" s="31">
        <v>146336</v>
      </c>
      <c r="J68" s="31">
        <v>117961</v>
      </c>
      <c r="K68" s="31">
        <v>61354</v>
      </c>
      <c r="L68" s="31">
        <v>63816</v>
      </c>
      <c r="M68" s="31">
        <v>55958</v>
      </c>
      <c r="N68" s="31">
        <v>52910</v>
      </c>
      <c r="O68" s="31">
        <v>39505</v>
      </c>
      <c r="P68" s="31">
        <v>47322</v>
      </c>
      <c r="Q68" s="31">
        <v>57055</v>
      </c>
      <c r="R68" s="31">
        <v>59141</v>
      </c>
      <c r="S68" s="31">
        <v>63912</v>
      </c>
      <c r="T68" s="31">
        <v>96085</v>
      </c>
      <c r="U68" s="31">
        <v>137080</v>
      </c>
      <c r="V68" s="31">
        <v>107591</v>
      </c>
      <c r="W68" s="31">
        <v>61380</v>
      </c>
      <c r="X68" s="31">
        <v>62902</v>
      </c>
      <c r="Y68" s="31">
        <v>54502</v>
      </c>
      <c r="Z68" s="31">
        <v>53892</v>
      </c>
      <c r="AA68" s="21">
        <f t="shared" si="12"/>
        <v>2344</v>
      </c>
      <c r="AB68" s="21">
        <f t="shared" si="10"/>
        <v>5056</v>
      </c>
      <c r="AC68" s="21">
        <f t="shared" si="10"/>
        <v>9306</v>
      </c>
      <c r="AD68" s="21">
        <f t="shared" si="10"/>
        <v>5713</v>
      </c>
      <c r="AE68" s="21">
        <f t="shared" si="10"/>
        <v>5312</v>
      </c>
      <c r="AF68" s="21">
        <f t="shared" si="10"/>
        <v>2523</v>
      </c>
      <c r="AG68" s="21">
        <f t="shared" si="10"/>
        <v>-9256</v>
      </c>
      <c r="AH68" s="21">
        <f t="shared" si="10"/>
        <v>-10370</v>
      </c>
      <c r="AI68" s="21">
        <f t="shared" si="10"/>
        <v>26</v>
      </c>
      <c r="AJ68" s="21">
        <f t="shared" si="10"/>
        <v>-914</v>
      </c>
      <c r="AK68" s="21">
        <f t="shared" si="10"/>
        <v>-1456</v>
      </c>
      <c r="AL68" s="21">
        <f t="shared" si="10"/>
        <v>982</v>
      </c>
      <c r="AM68" s="42">
        <f t="shared" si="13"/>
        <v>6.3076881677026991E-2</v>
      </c>
      <c r="AN68" s="42">
        <f t="shared" si="11"/>
        <v>0.11962333790753797</v>
      </c>
      <c r="AO68" s="42">
        <f t="shared" si="11"/>
        <v>0.19489413390856353</v>
      </c>
      <c r="AP68" s="42">
        <f t="shared" si="11"/>
        <v>0.1069289511117766</v>
      </c>
      <c r="AQ68" s="42">
        <f t="shared" si="11"/>
        <v>9.0648464163822523E-2</v>
      </c>
      <c r="AR68" s="42">
        <f t="shared" si="11"/>
        <v>2.6966075971013873E-2</v>
      </c>
      <c r="AS68" s="42">
        <f t="shared" si="11"/>
        <v>-6.3251694729936581E-2</v>
      </c>
      <c r="AT68" s="42">
        <f t="shared" si="11"/>
        <v>-8.7910411068064867E-2</v>
      </c>
      <c r="AU68" s="42">
        <f t="shared" si="11"/>
        <v>4.2377025132835674E-4</v>
      </c>
      <c r="AV68" s="42">
        <f t="shared" si="11"/>
        <v>-1.4322426977560487E-2</v>
      </c>
      <c r="AW68" s="42">
        <f t="shared" si="11"/>
        <v>-2.6019514635976983E-2</v>
      </c>
      <c r="AX68" s="42">
        <f t="shared" si="11"/>
        <v>1.8559818559818558E-2</v>
      </c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</row>
    <row r="69" spans="1:98" s="2" customFormat="1" x14ac:dyDescent="0.35">
      <c r="A69" s="30" t="s">
        <v>91</v>
      </c>
      <c r="B69" s="30" t="s">
        <v>91</v>
      </c>
      <c r="C69" s="31">
        <v>35443</v>
      </c>
      <c r="D69" s="31">
        <v>39333</v>
      </c>
      <c r="E69" s="31">
        <v>45692</v>
      </c>
      <c r="F69" s="31">
        <v>50987</v>
      </c>
      <c r="G69" s="31">
        <v>53426</v>
      </c>
      <c r="H69" s="31">
        <v>75914</v>
      </c>
      <c r="I69" s="31">
        <v>112602</v>
      </c>
      <c r="J69" s="31">
        <v>91814</v>
      </c>
      <c r="K69" s="31">
        <v>55131</v>
      </c>
      <c r="L69" s="31">
        <v>60514</v>
      </c>
      <c r="M69" s="31">
        <v>53351</v>
      </c>
      <c r="N69" s="31">
        <v>50616</v>
      </c>
      <c r="O69" s="31">
        <v>37529</v>
      </c>
      <c r="P69" s="31">
        <v>45025</v>
      </c>
      <c r="Q69" s="31">
        <v>55086</v>
      </c>
      <c r="R69" s="31">
        <v>56851</v>
      </c>
      <c r="S69" s="31">
        <v>58031</v>
      </c>
      <c r="T69" s="31">
        <v>78773</v>
      </c>
      <c r="U69" s="31">
        <v>105859</v>
      </c>
      <c r="V69" s="31">
        <v>83027</v>
      </c>
      <c r="W69" s="31">
        <v>55739</v>
      </c>
      <c r="X69" s="31">
        <v>59262</v>
      </c>
      <c r="Y69" s="31">
        <v>51936</v>
      </c>
      <c r="Z69" s="31">
        <v>51302</v>
      </c>
      <c r="AA69" s="21">
        <f t="shared" si="12"/>
        <v>2086</v>
      </c>
      <c r="AB69" s="21">
        <f t="shared" si="10"/>
        <v>5692</v>
      </c>
      <c r="AC69" s="21">
        <f t="shared" si="10"/>
        <v>9394</v>
      </c>
      <c r="AD69" s="21">
        <f t="shared" si="10"/>
        <v>5864</v>
      </c>
      <c r="AE69" s="21">
        <f t="shared" si="10"/>
        <v>4605</v>
      </c>
      <c r="AF69" s="21">
        <f t="shared" si="10"/>
        <v>2859</v>
      </c>
      <c r="AG69" s="21">
        <f t="shared" si="10"/>
        <v>-6743</v>
      </c>
      <c r="AH69" s="21">
        <f t="shared" si="10"/>
        <v>-8787</v>
      </c>
      <c r="AI69" s="21">
        <f t="shared" si="10"/>
        <v>608</v>
      </c>
      <c r="AJ69" s="21">
        <f t="shared" si="10"/>
        <v>-1252</v>
      </c>
      <c r="AK69" s="21">
        <f t="shared" si="10"/>
        <v>-1415</v>
      </c>
      <c r="AL69" s="21">
        <f t="shared" si="10"/>
        <v>686</v>
      </c>
      <c r="AM69" s="42">
        <f t="shared" si="13"/>
        <v>5.8855063058996133E-2</v>
      </c>
      <c r="AN69" s="42">
        <f t="shared" si="11"/>
        <v>0.14471309078890499</v>
      </c>
      <c r="AO69" s="42">
        <f t="shared" si="11"/>
        <v>0.2055939770638186</v>
      </c>
      <c r="AP69" s="42">
        <f t="shared" si="11"/>
        <v>0.11500970835703218</v>
      </c>
      <c r="AQ69" s="42">
        <f t="shared" si="11"/>
        <v>8.619398794594392E-2</v>
      </c>
      <c r="AR69" s="42">
        <f t="shared" si="11"/>
        <v>3.7661037489791077E-2</v>
      </c>
      <c r="AS69" s="42">
        <f t="shared" si="11"/>
        <v>-5.9883483419477454E-2</v>
      </c>
      <c r="AT69" s="42">
        <f t="shared" si="11"/>
        <v>-9.5704358812381554E-2</v>
      </c>
      <c r="AU69" s="42">
        <f t="shared" si="11"/>
        <v>1.1028278101249751E-2</v>
      </c>
      <c r="AV69" s="42">
        <f t="shared" si="11"/>
        <v>-2.0689427239977527E-2</v>
      </c>
      <c r="AW69" s="42">
        <f t="shared" si="11"/>
        <v>-2.6522464433656353E-2</v>
      </c>
      <c r="AX69" s="42">
        <f t="shared" si="11"/>
        <v>1.3553026710921448E-2</v>
      </c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</row>
    <row r="70" spans="1:98" s="2" customFormat="1" x14ac:dyDescent="0.35">
      <c r="A70" s="30" t="s">
        <v>97</v>
      </c>
      <c r="B70" s="30" t="s">
        <v>87</v>
      </c>
      <c r="C70" s="31">
        <v>24073</v>
      </c>
      <c r="D70" s="31">
        <v>29059</v>
      </c>
      <c r="E70" s="31">
        <v>32176</v>
      </c>
      <c r="F70" s="31">
        <v>41062</v>
      </c>
      <c r="G70" s="31">
        <v>35857</v>
      </c>
      <c r="H70" s="31">
        <v>46328</v>
      </c>
      <c r="I70" s="31">
        <v>56953</v>
      </c>
      <c r="J70" s="31">
        <v>51324</v>
      </c>
      <c r="K70" s="31">
        <v>36897</v>
      </c>
      <c r="L70" s="31">
        <v>37627</v>
      </c>
      <c r="M70" s="31">
        <v>31230</v>
      </c>
      <c r="N70" s="31">
        <v>32498</v>
      </c>
      <c r="O70" s="31">
        <v>29831</v>
      </c>
      <c r="P70" s="31">
        <v>32178</v>
      </c>
      <c r="Q70" s="31">
        <v>33958</v>
      </c>
      <c r="R70" s="31">
        <v>36327</v>
      </c>
      <c r="S70" s="31">
        <v>37119</v>
      </c>
      <c r="T70" s="31">
        <v>40269</v>
      </c>
      <c r="U70" s="31">
        <v>58427</v>
      </c>
      <c r="V70" s="31">
        <v>49614</v>
      </c>
      <c r="W70" s="31">
        <v>34596</v>
      </c>
      <c r="X70" s="31">
        <v>35879</v>
      </c>
      <c r="Y70" s="31">
        <v>30765</v>
      </c>
      <c r="Z70" s="31">
        <v>29495</v>
      </c>
      <c r="AA70" s="21">
        <f t="shared" si="12"/>
        <v>5758</v>
      </c>
      <c r="AB70" s="21">
        <f t="shared" si="10"/>
        <v>3119</v>
      </c>
      <c r="AC70" s="21">
        <f t="shared" si="10"/>
        <v>1782</v>
      </c>
      <c r="AD70" s="21">
        <f t="shared" si="10"/>
        <v>-4735</v>
      </c>
      <c r="AE70" s="21">
        <f t="shared" si="10"/>
        <v>1262</v>
      </c>
      <c r="AF70" s="21">
        <f t="shared" si="10"/>
        <v>-6059</v>
      </c>
      <c r="AG70" s="21">
        <f t="shared" si="10"/>
        <v>1474</v>
      </c>
      <c r="AH70" s="21">
        <f t="shared" si="10"/>
        <v>-1710</v>
      </c>
      <c r="AI70" s="21">
        <f t="shared" si="10"/>
        <v>-2301</v>
      </c>
      <c r="AJ70" s="21">
        <f t="shared" si="10"/>
        <v>-1748</v>
      </c>
      <c r="AK70" s="21">
        <f t="shared" si="10"/>
        <v>-465</v>
      </c>
      <c r="AL70" s="21">
        <f t="shared" si="10"/>
        <v>-3003</v>
      </c>
      <c r="AM70" s="42">
        <f t="shared" si="13"/>
        <v>0.23918913305362854</v>
      </c>
      <c r="AN70" s="42">
        <f t="shared" si="11"/>
        <v>0.10733335627516433</v>
      </c>
      <c r="AO70" s="42">
        <f t="shared" si="11"/>
        <v>5.5382894082546E-2</v>
      </c>
      <c r="AP70" s="42">
        <f t="shared" si="11"/>
        <v>-0.11531342847401491</v>
      </c>
      <c r="AQ70" s="42">
        <f t="shared" si="11"/>
        <v>3.5195359344061129E-2</v>
      </c>
      <c r="AR70" s="42">
        <f t="shared" si="11"/>
        <v>-0.13078483854256606</v>
      </c>
      <c r="AS70" s="42">
        <f t="shared" si="11"/>
        <v>2.5880989587905818E-2</v>
      </c>
      <c r="AT70" s="42">
        <f t="shared" si="11"/>
        <v>-3.3317746083703532E-2</v>
      </c>
      <c r="AU70" s="42">
        <f t="shared" si="11"/>
        <v>-6.2362793723066919E-2</v>
      </c>
      <c r="AV70" s="42">
        <f t="shared" si="11"/>
        <v>-4.6456002338746111E-2</v>
      </c>
      <c r="AW70" s="42">
        <f t="shared" si="11"/>
        <v>-1.4889529298751201E-2</v>
      </c>
      <c r="AX70" s="42">
        <f t="shared" si="11"/>
        <v>-9.2405686503784848E-2</v>
      </c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</row>
    <row r="71" spans="1:98" s="2" customFormat="1" x14ac:dyDescent="0.35">
      <c r="A71" s="30" t="s">
        <v>92</v>
      </c>
      <c r="B71" s="30" t="s">
        <v>92</v>
      </c>
      <c r="C71" s="31">
        <v>22153</v>
      </c>
      <c r="D71" s="31">
        <v>24226</v>
      </c>
      <c r="E71" s="31">
        <v>28459</v>
      </c>
      <c r="F71" s="31">
        <v>37000</v>
      </c>
      <c r="G71" s="31">
        <v>30924</v>
      </c>
      <c r="H71" s="31">
        <v>39374</v>
      </c>
      <c r="I71" s="31">
        <v>46286</v>
      </c>
      <c r="J71" s="31">
        <v>41290</v>
      </c>
      <c r="K71" s="31">
        <v>32197</v>
      </c>
      <c r="L71" s="31">
        <v>35688</v>
      </c>
      <c r="M71" s="31">
        <v>29597</v>
      </c>
      <c r="N71" s="31">
        <v>30558</v>
      </c>
      <c r="O71" s="31">
        <v>27337</v>
      </c>
      <c r="P71" s="31">
        <v>29272</v>
      </c>
      <c r="Q71" s="31">
        <v>31073</v>
      </c>
      <c r="R71" s="31">
        <v>33846</v>
      </c>
      <c r="S71" s="31">
        <v>33992</v>
      </c>
      <c r="T71" s="31">
        <v>34266</v>
      </c>
      <c r="U71" s="31">
        <v>49980</v>
      </c>
      <c r="V71" s="31">
        <v>43511</v>
      </c>
      <c r="W71" s="31">
        <v>31653</v>
      </c>
      <c r="X71" s="31">
        <v>33582</v>
      </c>
      <c r="Y71" s="31">
        <v>28729</v>
      </c>
      <c r="Z71" s="31">
        <v>27646</v>
      </c>
      <c r="AA71" s="21">
        <f t="shared" si="12"/>
        <v>5184</v>
      </c>
      <c r="AB71" s="21">
        <f t="shared" si="10"/>
        <v>5046</v>
      </c>
      <c r="AC71" s="21">
        <f t="shared" si="10"/>
        <v>2614</v>
      </c>
      <c r="AD71" s="21">
        <f t="shared" si="10"/>
        <v>-3154</v>
      </c>
      <c r="AE71" s="21">
        <f t="shared" si="10"/>
        <v>3068</v>
      </c>
      <c r="AF71" s="21">
        <f t="shared" si="10"/>
        <v>-5108</v>
      </c>
      <c r="AG71" s="21">
        <f t="shared" si="10"/>
        <v>3694</v>
      </c>
      <c r="AH71" s="21">
        <f t="shared" si="10"/>
        <v>2221</v>
      </c>
      <c r="AI71" s="21">
        <f t="shared" si="10"/>
        <v>-544</v>
      </c>
      <c r="AJ71" s="21">
        <f t="shared" si="10"/>
        <v>-2106</v>
      </c>
      <c r="AK71" s="21">
        <f t="shared" si="10"/>
        <v>-868</v>
      </c>
      <c r="AL71" s="21">
        <f t="shared" si="10"/>
        <v>-2912</v>
      </c>
      <c r="AM71" s="42">
        <f t="shared" si="13"/>
        <v>0.23400893784137589</v>
      </c>
      <c r="AN71" s="42">
        <f t="shared" si="11"/>
        <v>0.20828861553702632</v>
      </c>
      <c r="AO71" s="42">
        <f t="shared" si="11"/>
        <v>9.1851435398292283E-2</v>
      </c>
      <c r="AP71" s="42">
        <f t="shared" si="11"/>
        <v>-8.5243243243243241E-2</v>
      </c>
      <c r="AQ71" s="42">
        <f t="shared" si="11"/>
        <v>9.9210968826801194E-2</v>
      </c>
      <c r="AR71" s="42">
        <f t="shared" si="11"/>
        <v>-0.12973027886422511</v>
      </c>
      <c r="AS71" s="42">
        <f t="shared" si="11"/>
        <v>7.9808149332411524E-2</v>
      </c>
      <c r="AT71" s="42">
        <f t="shared" si="11"/>
        <v>5.3790263986437395E-2</v>
      </c>
      <c r="AU71" s="42">
        <f t="shared" si="11"/>
        <v>-1.6895984097897318E-2</v>
      </c>
      <c r="AV71" s="42">
        <f t="shared" si="11"/>
        <v>-5.9011432414256895E-2</v>
      </c>
      <c r="AW71" s="42">
        <f t="shared" si="11"/>
        <v>-2.9327296685474881E-2</v>
      </c>
      <c r="AX71" s="42">
        <f t="shared" si="11"/>
        <v>-9.5294194646246486E-2</v>
      </c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</row>
    <row r="72" spans="1:98" s="2" customFormat="1" x14ac:dyDescent="0.35">
      <c r="A72" s="30" t="s">
        <v>96</v>
      </c>
      <c r="B72" s="30" t="s">
        <v>79</v>
      </c>
      <c r="C72" s="31">
        <v>22933</v>
      </c>
      <c r="D72" s="31">
        <v>20997</v>
      </c>
      <c r="E72" s="31">
        <v>24899</v>
      </c>
      <c r="F72" s="31">
        <v>27770</v>
      </c>
      <c r="G72" s="31">
        <v>27296</v>
      </c>
      <c r="H72" s="31">
        <v>39655</v>
      </c>
      <c r="I72" s="31">
        <v>59527</v>
      </c>
      <c r="J72" s="31">
        <v>54521</v>
      </c>
      <c r="K72" s="31">
        <v>29539</v>
      </c>
      <c r="L72" s="31">
        <v>29831</v>
      </c>
      <c r="M72" s="31">
        <v>24682</v>
      </c>
      <c r="N72" s="31">
        <v>25065</v>
      </c>
      <c r="O72" s="31">
        <v>22337</v>
      </c>
      <c r="P72" s="31">
        <v>23958</v>
      </c>
      <c r="Q72" s="31">
        <v>24630</v>
      </c>
      <c r="R72" s="31">
        <v>23907</v>
      </c>
      <c r="S72" s="31">
        <v>25603</v>
      </c>
      <c r="T72" s="31">
        <v>36890</v>
      </c>
      <c r="U72" s="31">
        <v>63230</v>
      </c>
      <c r="V72" s="31">
        <v>50005</v>
      </c>
      <c r="W72" s="31">
        <v>28612</v>
      </c>
      <c r="X72" s="31">
        <v>30980</v>
      </c>
      <c r="Y72" s="31">
        <v>25124</v>
      </c>
      <c r="Z72" s="31">
        <v>27752</v>
      </c>
      <c r="AA72" s="21">
        <f t="shared" si="12"/>
        <v>-596</v>
      </c>
      <c r="AB72" s="21">
        <f t="shared" si="10"/>
        <v>2961</v>
      </c>
      <c r="AC72" s="21">
        <f t="shared" si="10"/>
        <v>-269</v>
      </c>
      <c r="AD72" s="21">
        <f t="shared" si="10"/>
        <v>-3863</v>
      </c>
      <c r="AE72" s="21">
        <f t="shared" si="10"/>
        <v>-1693</v>
      </c>
      <c r="AF72" s="21">
        <f t="shared" si="10"/>
        <v>-2765</v>
      </c>
      <c r="AG72" s="21">
        <f t="shared" si="10"/>
        <v>3703</v>
      </c>
      <c r="AH72" s="21">
        <f t="shared" si="10"/>
        <v>-4516</v>
      </c>
      <c r="AI72" s="21">
        <f t="shared" si="10"/>
        <v>-927</v>
      </c>
      <c r="AJ72" s="21">
        <f t="shared" si="10"/>
        <v>1149</v>
      </c>
      <c r="AK72" s="21">
        <f t="shared" si="10"/>
        <v>442</v>
      </c>
      <c r="AL72" s="21">
        <f t="shared" si="10"/>
        <v>2687</v>
      </c>
      <c r="AM72" s="42">
        <f t="shared" si="13"/>
        <v>-2.5988749836480182E-2</v>
      </c>
      <c r="AN72" s="42">
        <f t="shared" si="11"/>
        <v>0.14102014573510502</v>
      </c>
      <c r="AO72" s="42">
        <f t="shared" si="11"/>
        <v>-1.0803646732800515E-2</v>
      </c>
      <c r="AP72" s="42">
        <f t="shared" si="11"/>
        <v>-0.13910694994598488</v>
      </c>
      <c r="AQ72" s="42">
        <f t="shared" si="11"/>
        <v>-6.2023739742086755E-2</v>
      </c>
      <c r="AR72" s="42">
        <f t="shared" si="11"/>
        <v>-6.9726390114739634E-2</v>
      </c>
      <c r="AS72" s="42">
        <f t="shared" si="11"/>
        <v>6.2207065701278409E-2</v>
      </c>
      <c r="AT72" s="42">
        <f t="shared" si="11"/>
        <v>-8.2830468993598791E-2</v>
      </c>
      <c r="AU72" s="42">
        <f t="shared" si="11"/>
        <v>-3.1382240427908867E-2</v>
      </c>
      <c r="AV72" s="42">
        <f t="shared" si="11"/>
        <v>3.8516978981596325E-2</v>
      </c>
      <c r="AW72" s="42">
        <f t="shared" si="11"/>
        <v>1.790778705129244E-2</v>
      </c>
      <c r="AX72" s="42">
        <f t="shared" si="11"/>
        <v>0.10720127668063036</v>
      </c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</row>
    <row r="73" spans="1:98" s="2" customFormat="1" x14ac:dyDescent="0.35">
      <c r="A73" s="30" t="s">
        <v>98</v>
      </c>
      <c r="B73" s="30" t="s">
        <v>86</v>
      </c>
      <c r="C73" s="31">
        <v>10587</v>
      </c>
      <c r="D73" s="31">
        <v>9250</v>
      </c>
      <c r="E73" s="31">
        <v>12078</v>
      </c>
      <c r="F73" s="31">
        <v>15642</v>
      </c>
      <c r="G73" s="31">
        <v>19990</v>
      </c>
      <c r="H73" s="31">
        <v>36855</v>
      </c>
      <c r="I73" s="31">
        <v>68910</v>
      </c>
      <c r="J73" s="31">
        <v>55979</v>
      </c>
      <c r="K73" s="31">
        <v>21476</v>
      </c>
      <c r="L73" s="31">
        <v>21702</v>
      </c>
      <c r="M73" s="31">
        <v>13369</v>
      </c>
      <c r="N73" s="31">
        <v>14426</v>
      </c>
      <c r="O73" s="31">
        <v>13892</v>
      </c>
      <c r="P73" s="31">
        <v>10915</v>
      </c>
      <c r="Q73" s="31">
        <v>12579</v>
      </c>
      <c r="R73" s="31">
        <v>17473</v>
      </c>
      <c r="S73" s="31">
        <v>23082</v>
      </c>
      <c r="T73" s="31">
        <v>48282</v>
      </c>
      <c r="U73" s="31">
        <v>61188</v>
      </c>
      <c r="V73" s="31">
        <v>47517</v>
      </c>
      <c r="W73" s="31">
        <v>19502</v>
      </c>
      <c r="X73" s="31">
        <v>13209</v>
      </c>
      <c r="Y73" s="31">
        <v>11310</v>
      </c>
      <c r="Z73" s="31">
        <v>13309</v>
      </c>
      <c r="AA73" s="21">
        <f t="shared" si="12"/>
        <v>3305</v>
      </c>
      <c r="AB73" s="21">
        <f t="shared" si="10"/>
        <v>1665</v>
      </c>
      <c r="AC73" s="21">
        <f t="shared" si="10"/>
        <v>501</v>
      </c>
      <c r="AD73" s="21">
        <f t="shared" si="10"/>
        <v>1831</v>
      </c>
      <c r="AE73" s="21">
        <f t="shared" si="10"/>
        <v>3092</v>
      </c>
      <c r="AF73" s="21">
        <f t="shared" si="10"/>
        <v>11427</v>
      </c>
      <c r="AG73" s="21">
        <f t="shared" si="10"/>
        <v>-7722</v>
      </c>
      <c r="AH73" s="21">
        <f t="shared" si="10"/>
        <v>-8462</v>
      </c>
      <c r="AI73" s="21">
        <f t="shared" si="10"/>
        <v>-1974</v>
      </c>
      <c r="AJ73" s="21">
        <f t="shared" si="10"/>
        <v>-8493</v>
      </c>
      <c r="AK73" s="21">
        <f t="shared" si="10"/>
        <v>-2059</v>
      </c>
      <c r="AL73" s="21">
        <f t="shared" si="10"/>
        <v>-1117</v>
      </c>
      <c r="AM73" s="42">
        <f t="shared" si="13"/>
        <v>0.31217530934164539</v>
      </c>
      <c r="AN73" s="42">
        <f t="shared" si="11"/>
        <v>0.18</v>
      </c>
      <c r="AO73" s="42">
        <f t="shared" si="11"/>
        <v>4.1480377545951318E-2</v>
      </c>
      <c r="AP73" s="42">
        <f t="shared" si="11"/>
        <v>0.11705664237309807</v>
      </c>
      <c r="AQ73" s="42">
        <f t="shared" si="11"/>
        <v>0.15467733866933467</v>
      </c>
      <c r="AR73" s="42">
        <f t="shared" si="11"/>
        <v>0.31005291005291008</v>
      </c>
      <c r="AS73" s="42">
        <f t="shared" si="11"/>
        <v>-0.11205920766216805</v>
      </c>
      <c r="AT73" s="42">
        <f t="shared" si="11"/>
        <v>-0.15116382929312777</v>
      </c>
      <c r="AU73" s="42">
        <f t="shared" si="11"/>
        <v>-9.1916558018252936E-2</v>
      </c>
      <c r="AV73" s="42">
        <f t="shared" si="11"/>
        <v>-0.3913464196848217</v>
      </c>
      <c r="AW73" s="42">
        <f t="shared" si="11"/>
        <v>-0.15401301518438179</v>
      </c>
      <c r="AX73" s="42">
        <f t="shared" si="11"/>
        <v>-7.7429640926105645E-2</v>
      </c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</row>
    <row r="74" spans="1:98" s="2" customFormat="1" x14ac:dyDescent="0.35">
      <c r="A74" s="30" t="s">
        <v>109</v>
      </c>
      <c r="B74" s="30" t="s">
        <v>93</v>
      </c>
      <c r="C74" s="31">
        <v>14615</v>
      </c>
      <c r="D74" s="31">
        <v>14375</v>
      </c>
      <c r="E74" s="31">
        <v>16558</v>
      </c>
      <c r="F74" s="31">
        <v>18190</v>
      </c>
      <c r="G74" s="31">
        <v>18304</v>
      </c>
      <c r="H74" s="31">
        <v>25807</v>
      </c>
      <c r="I74" s="31">
        <v>38890</v>
      </c>
      <c r="J74" s="31">
        <v>35246</v>
      </c>
      <c r="K74" s="31">
        <v>17135</v>
      </c>
      <c r="L74" s="31">
        <v>19583</v>
      </c>
      <c r="M74" s="31">
        <v>16831</v>
      </c>
      <c r="N74" s="31">
        <v>16062</v>
      </c>
      <c r="O74" s="31">
        <v>12770</v>
      </c>
      <c r="P74" s="31">
        <v>16155</v>
      </c>
      <c r="Q74" s="31">
        <v>13760</v>
      </c>
      <c r="R74" s="31">
        <v>15551</v>
      </c>
      <c r="S74" s="31">
        <v>17714</v>
      </c>
      <c r="T74" s="31">
        <v>24851</v>
      </c>
      <c r="U74" s="31">
        <v>45039</v>
      </c>
      <c r="V74" s="31">
        <v>37848</v>
      </c>
      <c r="W74" s="31">
        <v>20538</v>
      </c>
      <c r="X74" s="31">
        <v>21138</v>
      </c>
      <c r="Y74" s="31">
        <v>17099</v>
      </c>
      <c r="Z74" s="31">
        <v>18723</v>
      </c>
      <c r="AA74" s="21">
        <f t="shared" si="12"/>
        <v>-1845</v>
      </c>
      <c r="AB74" s="21">
        <f t="shared" si="10"/>
        <v>1780</v>
      </c>
      <c r="AC74" s="21">
        <f t="shared" si="10"/>
        <v>-2798</v>
      </c>
      <c r="AD74" s="21">
        <f t="shared" si="10"/>
        <v>-2639</v>
      </c>
      <c r="AE74" s="21">
        <f t="shared" si="10"/>
        <v>-590</v>
      </c>
      <c r="AF74" s="21">
        <f t="shared" si="10"/>
        <v>-956</v>
      </c>
      <c r="AG74" s="21">
        <f t="shared" si="10"/>
        <v>6149</v>
      </c>
      <c r="AH74" s="21">
        <f t="shared" si="10"/>
        <v>2602</v>
      </c>
      <c r="AI74" s="21">
        <f t="shared" si="10"/>
        <v>3403</v>
      </c>
      <c r="AJ74" s="21">
        <f t="shared" si="10"/>
        <v>1555</v>
      </c>
      <c r="AK74" s="21">
        <f t="shared" si="10"/>
        <v>268</v>
      </c>
      <c r="AL74" s="21">
        <f t="shared" si="10"/>
        <v>2661</v>
      </c>
      <c r="AM74" s="42">
        <f t="shared" si="13"/>
        <v>-0.12624016421484777</v>
      </c>
      <c r="AN74" s="42">
        <f t="shared" si="11"/>
        <v>0.12382608695652174</v>
      </c>
      <c r="AO74" s="42">
        <f t="shared" si="11"/>
        <v>-0.16898176108225632</v>
      </c>
      <c r="AP74" s="42">
        <f t="shared" si="11"/>
        <v>-0.14507971412864212</v>
      </c>
      <c r="AQ74" s="42">
        <f t="shared" si="11"/>
        <v>-3.2233391608391608E-2</v>
      </c>
      <c r="AR74" s="42">
        <f t="shared" si="11"/>
        <v>-3.7044212810477775E-2</v>
      </c>
      <c r="AS74" s="42">
        <f t="shared" si="11"/>
        <v>0.15811262535356133</v>
      </c>
      <c r="AT74" s="42">
        <f t="shared" si="11"/>
        <v>7.3823980026102257E-2</v>
      </c>
      <c r="AU74" s="42">
        <f t="shared" si="11"/>
        <v>0.19859935803910125</v>
      </c>
      <c r="AV74" s="42">
        <f t="shared" si="11"/>
        <v>7.9405606903947296E-2</v>
      </c>
      <c r="AW74" s="42">
        <f t="shared" si="11"/>
        <v>1.5922999227615708E-2</v>
      </c>
      <c r="AX74" s="42">
        <f t="shared" si="11"/>
        <v>0.16567052670900262</v>
      </c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</row>
    <row r="75" spans="1:98" s="2" customFormat="1" x14ac:dyDescent="0.35">
      <c r="A75" s="30" t="s">
        <v>99</v>
      </c>
      <c r="B75" s="30" t="s">
        <v>94</v>
      </c>
      <c r="C75" s="31">
        <v>11414</v>
      </c>
      <c r="D75" s="31">
        <v>10088</v>
      </c>
      <c r="E75" s="31">
        <v>11182</v>
      </c>
      <c r="F75" s="31">
        <v>13140</v>
      </c>
      <c r="G75" s="31">
        <v>13563</v>
      </c>
      <c r="H75" s="31">
        <v>22449</v>
      </c>
      <c r="I75" s="31">
        <v>33024</v>
      </c>
      <c r="J75" s="31">
        <v>31403</v>
      </c>
      <c r="K75" s="31">
        <v>13089</v>
      </c>
      <c r="L75" s="31">
        <v>15795</v>
      </c>
      <c r="M75" s="31">
        <v>12957</v>
      </c>
      <c r="N75" s="31">
        <v>12779</v>
      </c>
      <c r="O75" s="31">
        <v>12240</v>
      </c>
      <c r="P75" s="31">
        <v>11423</v>
      </c>
      <c r="Q75" s="31">
        <v>11071</v>
      </c>
      <c r="R75" s="31">
        <v>12484</v>
      </c>
      <c r="S75" s="31">
        <v>12436</v>
      </c>
      <c r="T75" s="31">
        <v>20261</v>
      </c>
      <c r="U75" s="31">
        <v>46685</v>
      </c>
      <c r="V75" s="31">
        <v>32251</v>
      </c>
      <c r="W75" s="31">
        <v>14567</v>
      </c>
      <c r="X75" s="31">
        <v>15090</v>
      </c>
      <c r="Y75" s="31">
        <v>12460</v>
      </c>
      <c r="Z75" s="31">
        <v>13030</v>
      </c>
      <c r="AA75" s="21">
        <f t="shared" si="12"/>
        <v>826</v>
      </c>
      <c r="AB75" s="21">
        <f t="shared" si="10"/>
        <v>1335</v>
      </c>
      <c r="AC75" s="21">
        <f t="shared" si="10"/>
        <v>-111</v>
      </c>
      <c r="AD75" s="21">
        <f t="shared" si="10"/>
        <v>-656</v>
      </c>
      <c r="AE75" s="21">
        <f t="shared" si="10"/>
        <v>-1127</v>
      </c>
      <c r="AF75" s="21">
        <f t="shared" si="10"/>
        <v>-2188</v>
      </c>
      <c r="AG75" s="21">
        <f t="shared" si="10"/>
        <v>13661</v>
      </c>
      <c r="AH75" s="21">
        <f t="shared" si="10"/>
        <v>848</v>
      </c>
      <c r="AI75" s="21">
        <f t="shared" si="10"/>
        <v>1478</v>
      </c>
      <c r="AJ75" s="21">
        <f t="shared" si="10"/>
        <v>-705</v>
      </c>
      <c r="AK75" s="21">
        <f t="shared" si="10"/>
        <v>-497</v>
      </c>
      <c r="AL75" s="21">
        <f t="shared" si="10"/>
        <v>251</v>
      </c>
      <c r="AM75" s="42">
        <f t="shared" si="13"/>
        <v>7.2367268267040472E-2</v>
      </c>
      <c r="AN75" s="42">
        <f t="shared" si="11"/>
        <v>0.13233544805709754</v>
      </c>
      <c r="AO75" s="42">
        <f t="shared" si="11"/>
        <v>-9.9266678590592024E-3</v>
      </c>
      <c r="AP75" s="42">
        <f t="shared" si="11"/>
        <v>-4.9923896499238965E-2</v>
      </c>
      <c r="AQ75" s="42">
        <f t="shared" si="11"/>
        <v>-8.3093710830937112E-2</v>
      </c>
      <c r="AR75" s="42">
        <f t="shared" si="11"/>
        <v>-9.7465365940576421E-2</v>
      </c>
      <c r="AS75" s="42">
        <f t="shared" si="11"/>
        <v>0.41366884689922478</v>
      </c>
      <c r="AT75" s="42">
        <f t="shared" si="11"/>
        <v>2.7003789446868133E-2</v>
      </c>
      <c r="AU75" s="42">
        <f t="shared" si="11"/>
        <v>0.11291924516769807</v>
      </c>
      <c r="AV75" s="42">
        <f t="shared" si="11"/>
        <v>-4.4634377967711303E-2</v>
      </c>
      <c r="AW75" s="42">
        <f t="shared" si="11"/>
        <v>-3.8357644516477579E-2</v>
      </c>
      <c r="AX75" s="42">
        <f t="shared" si="11"/>
        <v>1.964159949917834E-2</v>
      </c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</row>
    <row r="76" spans="1:98" s="2" customFormat="1" x14ac:dyDescent="0.35">
      <c r="A76" s="30" t="s">
        <v>100</v>
      </c>
      <c r="B76" s="30" t="s">
        <v>88</v>
      </c>
      <c r="C76" s="31">
        <v>14606</v>
      </c>
      <c r="D76" s="31">
        <v>15671</v>
      </c>
      <c r="E76" s="31">
        <v>13133</v>
      </c>
      <c r="F76" s="31">
        <v>10841</v>
      </c>
      <c r="G76" s="31">
        <v>11443</v>
      </c>
      <c r="H76" s="31">
        <v>21033</v>
      </c>
      <c r="I76" s="31">
        <v>32245</v>
      </c>
      <c r="J76" s="31">
        <v>26768</v>
      </c>
      <c r="K76" s="31">
        <v>10941</v>
      </c>
      <c r="L76" s="31">
        <v>10344</v>
      </c>
      <c r="M76" s="31">
        <v>9003</v>
      </c>
      <c r="N76" s="31">
        <v>13833</v>
      </c>
      <c r="O76" s="31">
        <v>17626</v>
      </c>
      <c r="P76" s="31">
        <v>18103</v>
      </c>
      <c r="Q76" s="31">
        <v>12653</v>
      </c>
      <c r="R76" s="31">
        <v>11024</v>
      </c>
      <c r="S76" s="31">
        <v>12578</v>
      </c>
      <c r="T76" s="31">
        <v>22590</v>
      </c>
      <c r="U76" s="31">
        <v>38987</v>
      </c>
      <c r="V76" s="31">
        <v>30185</v>
      </c>
      <c r="W76" s="31">
        <v>12328</v>
      </c>
      <c r="X76" s="31">
        <v>11950</v>
      </c>
      <c r="Y76" s="31">
        <v>9119</v>
      </c>
      <c r="Z76" s="31">
        <v>14338</v>
      </c>
      <c r="AA76" s="21">
        <f t="shared" si="12"/>
        <v>3020</v>
      </c>
      <c r="AB76" s="21">
        <f t="shared" si="10"/>
        <v>2432</v>
      </c>
      <c r="AC76" s="21">
        <f t="shared" si="10"/>
        <v>-480</v>
      </c>
      <c r="AD76" s="21">
        <f t="shared" si="10"/>
        <v>183</v>
      </c>
      <c r="AE76" s="21">
        <f t="shared" si="10"/>
        <v>1135</v>
      </c>
      <c r="AF76" s="21">
        <f t="shared" si="10"/>
        <v>1557</v>
      </c>
      <c r="AG76" s="21">
        <f t="shared" si="10"/>
        <v>6742</v>
      </c>
      <c r="AH76" s="21">
        <f t="shared" si="10"/>
        <v>3417</v>
      </c>
      <c r="AI76" s="21">
        <f t="shared" si="10"/>
        <v>1387</v>
      </c>
      <c r="AJ76" s="21">
        <f t="shared" si="10"/>
        <v>1606</v>
      </c>
      <c r="AK76" s="21">
        <f t="shared" si="10"/>
        <v>116</v>
      </c>
      <c r="AL76" s="21">
        <f t="shared" si="10"/>
        <v>505</v>
      </c>
      <c r="AM76" s="42">
        <f t="shared" si="13"/>
        <v>0.20676434342051211</v>
      </c>
      <c r="AN76" s="42">
        <f t="shared" si="11"/>
        <v>0.15519111735052007</v>
      </c>
      <c r="AO76" s="42">
        <f t="shared" si="11"/>
        <v>-3.6549150993680043E-2</v>
      </c>
      <c r="AP76" s="42">
        <f t="shared" si="11"/>
        <v>1.6880361590259203E-2</v>
      </c>
      <c r="AQ76" s="42">
        <f t="shared" si="11"/>
        <v>9.9187276063969237E-2</v>
      </c>
      <c r="AR76" s="42">
        <f t="shared" si="11"/>
        <v>7.4026529738981606E-2</v>
      </c>
      <c r="AS76" s="42">
        <f t="shared" si="11"/>
        <v>0.20908668010544271</v>
      </c>
      <c r="AT76" s="42">
        <f t="shared" si="11"/>
        <v>0.12765242080095637</v>
      </c>
      <c r="AU76" s="42">
        <f t="shared" si="11"/>
        <v>0.12677086189562198</v>
      </c>
      <c r="AV76" s="42">
        <f t="shared" si="11"/>
        <v>0.15525908739365815</v>
      </c>
      <c r="AW76" s="42">
        <f t="shared" si="11"/>
        <v>1.2884594024214151E-2</v>
      </c>
      <c r="AX76" s="42">
        <f t="shared" si="11"/>
        <v>3.6506903780813997E-2</v>
      </c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</row>
    <row r="77" spans="1:98" s="2" customFormat="1" x14ac:dyDescent="0.35">
      <c r="A77" s="30" t="s">
        <v>102</v>
      </c>
      <c r="B77" s="30" t="s">
        <v>82</v>
      </c>
      <c r="C77" s="31">
        <v>6562</v>
      </c>
      <c r="D77" s="31">
        <v>7367</v>
      </c>
      <c r="E77" s="31">
        <v>8151</v>
      </c>
      <c r="F77" s="31">
        <v>10343</v>
      </c>
      <c r="G77" s="31">
        <v>11082</v>
      </c>
      <c r="H77" s="31">
        <v>22557</v>
      </c>
      <c r="I77" s="31">
        <v>32969</v>
      </c>
      <c r="J77" s="31">
        <v>25795</v>
      </c>
      <c r="K77" s="31">
        <v>10714</v>
      </c>
      <c r="L77" s="31">
        <v>11043</v>
      </c>
      <c r="M77" s="31">
        <v>8151</v>
      </c>
      <c r="N77" s="31">
        <v>7450</v>
      </c>
      <c r="O77" s="31">
        <v>4884</v>
      </c>
      <c r="P77" s="31">
        <v>7330</v>
      </c>
      <c r="Q77" s="31">
        <v>9042</v>
      </c>
      <c r="R77" s="31">
        <v>12324</v>
      </c>
      <c r="S77" s="31">
        <v>11538</v>
      </c>
      <c r="T77" s="31">
        <v>19533</v>
      </c>
      <c r="U77" s="31">
        <v>31772</v>
      </c>
      <c r="V77" s="31">
        <v>27363</v>
      </c>
      <c r="W77" s="31">
        <v>12318</v>
      </c>
      <c r="X77" s="31">
        <v>12672</v>
      </c>
      <c r="Y77" s="31">
        <v>8331</v>
      </c>
      <c r="Z77" s="31">
        <v>9270</v>
      </c>
      <c r="AA77" s="21">
        <f t="shared" si="12"/>
        <v>-1678</v>
      </c>
      <c r="AB77" s="21">
        <f t="shared" si="10"/>
        <v>-37</v>
      </c>
      <c r="AC77" s="21">
        <f t="shared" si="10"/>
        <v>891</v>
      </c>
      <c r="AD77" s="21">
        <f t="shared" si="10"/>
        <v>1981</v>
      </c>
      <c r="AE77" s="21">
        <f t="shared" si="10"/>
        <v>456</v>
      </c>
      <c r="AF77" s="21">
        <f t="shared" si="10"/>
        <v>-3024</v>
      </c>
      <c r="AG77" s="21">
        <f t="shared" si="10"/>
        <v>-1197</v>
      </c>
      <c r="AH77" s="21">
        <f t="shared" si="10"/>
        <v>1568</v>
      </c>
      <c r="AI77" s="21">
        <f t="shared" si="10"/>
        <v>1604</v>
      </c>
      <c r="AJ77" s="21">
        <f t="shared" si="10"/>
        <v>1629</v>
      </c>
      <c r="AK77" s="21">
        <f t="shared" si="10"/>
        <v>180</v>
      </c>
      <c r="AL77" s="21">
        <f t="shared" si="10"/>
        <v>1820</v>
      </c>
      <c r="AM77" s="42">
        <f t="shared" si="13"/>
        <v>-0.25571472112160926</v>
      </c>
      <c r="AN77" s="42">
        <f t="shared" si="11"/>
        <v>-5.0223971765983441E-3</v>
      </c>
      <c r="AO77" s="42">
        <f t="shared" si="11"/>
        <v>0.10931174089068826</v>
      </c>
      <c r="AP77" s="42">
        <f t="shared" si="11"/>
        <v>0.19153050372232427</v>
      </c>
      <c r="AQ77" s="42">
        <f t="shared" si="11"/>
        <v>4.114780725500812E-2</v>
      </c>
      <c r="AR77" s="42">
        <f t="shared" si="11"/>
        <v>-0.13406038036973003</v>
      </c>
      <c r="AS77" s="42">
        <f t="shared" si="11"/>
        <v>-3.630683369225636E-2</v>
      </c>
      <c r="AT77" s="42">
        <f t="shared" si="11"/>
        <v>6.0786974219810039E-2</v>
      </c>
      <c r="AU77" s="42">
        <f t="shared" si="11"/>
        <v>0.14971065895090535</v>
      </c>
      <c r="AV77" s="42">
        <f t="shared" si="11"/>
        <v>0.14751426242868787</v>
      </c>
      <c r="AW77" s="42">
        <f t="shared" si="11"/>
        <v>2.2083179977916818E-2</v>
      </c>
      <c r="AX77" s="42">
        <f t="shared" si="11"/>
        <v>0.24429530201342281</v>
      </c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</row>
    <row r="78" spans="1:98" s="2" customFormat="1" x14ac:dyDescent="0.35">
      <c r="A78" s="30" t="s">
        <v>101</v>
      </c>
      <c r="B78" s="30" t="s">
        <v>90</v>
      </c>
      <c r="C78" s="31">
        <v>9839</v>
      </c>
      <c r="D78" s="31">
        <v>9003</v>
      </c>
      <c r="E78" s="31">
        <v>9348</v>
      </c>
      <c r="F78" s="31">
        <v>10513</v>
      </c>
      <c r="G78" s="31">
        <v>11099</v>
      </c>
      <c r="H78" s="31">
        <v>16993</v>
      </c>
      <c r="I78" s="31">
        <v>25069</v>
      </c>
      <c r="J78" s="31">
        <v>22681</v>
      </c>
      <c r="K78" s="31">
        <v>11158</v>
      </c>
      <c r="L78" s="31">
        <v>11113</v>
      </c>
      <c r="M78" s="31">
        <v>9942</v>
      </c>
      <c r="N78" s="31">
        <v>11421</v>
      </c>
      <c r="O78" s="31">
        <v>7791</v>
      </c>
      <c r="P78" s="31">
        <v>10823</v>
      </c>
      <c r="Q78" s="31">
        <v>9836</v>
      </c>
      <c r="R78" s="31">
        <v>9564</v>
      </c>
      <c r="S78" s="31">
        <v>10769</v>
      </c>
      <c r="T78" s="31">
        <v>16846</v>
      </c>
      <c r="U78" s="31">
        <v>21726</v>
      </c>
      <c r="V78" s="31">
        <v>20915</v>
      </c>
      <c r="W78" s="31">
        <v>10538</v>
      </c>
      <c r="X78" s="31">
        <v>10675</v>
      </c>
      <c r="Y78" s="31">
        <v>8819</v>
      </c>
      <c r="Z78" s="31">
        <v>9339</v>
      </c>
      <c r="AA78" s="21">
        <f t="shared" si="12"/>
        <v>-2048</v>
      </c>
      <c r="AB78" s="21">
        <f t="shared" si="10"/>
        <v>1820</v>
      </c>
      <c r="AC78" s="21">
        <f t="shared" si="10"/>
        <v>488</v>
      </c>
      <c r="AD78" s="21">
        <f t="shared" si="10"/>
        <v>-949</v>
      </c>
      <c r="AE78" s="21">
        <f t="shared" si="10"/>
        <v>-330</v>
      </c>
      <c r="AF78" s="21">
        <f t="shared" si="10"/>
        <v>-147</v>
      </c>
      <c r="AG78" s="21">
        <f t="shared" si="10"/>
        <v>-3343</v>
      </c>
      <c r="AH78" s="21">
        <f t="shared" si="10"/>
        <v>-1766</v>
      </c>
      <c r="AI78" s="21">
        <f t="shared" si="10"/>
        <v>-620</v>
      </c>
      <c r="AJ78" s="21">
        <f t="shared" si="10"/>
        <v>-438</v>
      </c>
      <c r="AK78" s="21">
        <f t="shared" si="10"/>
        <v>-1123</v>
      </c>
      <c r="AL78" s="21">
        <f t="shared" si="10"/>
        <v>-2082</v>
      </c>
      <c r="AM78" s="42">
        <f t="shared" si="13"/>
        <v>-0.20815123488159365</v>
      </c>
      <c r="AN78" s="42">
        <f t="shared" si="11"/>
        <v>0.20215483727646341</v>
      </c>
      <c r="AO78" s="42">
        <f t="shared" si="11"/>
        <v>5.2203679931536157E-2</v>
      </c>
      <c r="AP78" s="42">
        <f t="shared" si="11"/>
        <v>-9.0269190526015411E-2</v>
      </c>
      <c r="AQ78" s="42">
        <f t="shared" si="11"/>
        <v>-2.973240832507433E-2</v>
      </c>
      <c r="AR78" s="42">
        <f t="shared" si="11"/>
        <v>-8.6506208438768897E-3</v>
      </c>
      <c r="AS78" s="42">
        <f t="shared" si="11"/>
        <v>-0.13335194862180383</v>
      </c>
      <c r="AT78" s="42">
        <f t="shared" si="11"/>
        <v>-7.7862528107226311E-2</v>
      </c>
      <c r="AU78" s="42">
        <f t="shared" si="11"/>
        <v>-5.55655135328912E-2</v>
      </c>
      <c r="AV78" s="42">
        <f t="shared" si="11"/>
        <v>-3.9413299739044359E-2</v>
      </c>
      <c r="AW78" s="42">
        <f t="shared" si="11"/>
        <v>-0.11295513981090324</v>
      </c>
      <c r="AX78" s="42">
        <f t="shared" si="11"/>
        <v>-0.18229577094825322</v>
      </c>
      <c r="AY78" s="40"/>
      <c r="AZ78" s="41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1"/>
      <c r="CK78" s="40"/>
      <c r="CL78" s="40"/>
      <c r="CM78" s="40"/>
      <c r="CN78" s="40"/>
      <c r="CO78" s="40"/>
      <c r="CP78" s="40"/>
      <c r="CQ78" s="40"/>
      <c r="CR78" s="40"/>
      <c r="CS78" s="40"/>
      <c r="CT78" s="40"/>
    </row>
    <row r="79" spans="1:98" s="2" customFormat="1" x14ac:dyDescent="0.35">
      <c r="A79" s="30" t="s">
        <v>103</v>
      </c>
      <c r="B79" s="30" t="s">
        <v>89</v>
      </c>
      <c r="C79" s="31">
        <v>4887</v>
      </c>
      <c r="D79" s="31">
        <v>4661</v>
      </c>
      <c r="E79" s="31">
        <v>5834</v>
      </c>
      <c r="F79" s="31">
        <v>7172</v>
      </c>
      <c r="G79" s="31">
        <v>8484</v>
      </c>
      <c r="H79" s="31">
        <v>11771</v>
      </c>
      <c r="I79" s="31">
        <v>21028</v>
      </c>
      <c r="J79" s="31">
        <v>16337</v>
      </c>
      <c r="K79" s="31">
        <v>6487</v>
      </c>
      <c r="L79" s="31">
        <v>6683</v>
      </c>
      <c r="M79" s="31">
        <v>6323</v>
      </c>
      <c r="N79" s="31">
        <v>5180</v>
      </c>
      <c r="O79" s="31">
        <v>4436</v>
      </c>
      <c r="P79" s="31">
        <v>4835</v>
      </c>
      <c r="Q79" s="31">
        <v>5482</v>
      </c>
      <c r="R79" s="31">
        <v>7023</v>
      </c>
      <c r="S79" s="31">
        <v>7943</v>
      </c>
      <c r="T79" s="31">
        <v>11597</v>
      </c>
      <c r="U79" s="31">
        <v>17579</v>
      </c>
      <c r="V79" s="31">
        <v>14281</v>
      </c>
      <c r="W79" s="31">
        <v>6867</v>
      </c>
      <c r="X79" s="31">
        <v>5989</v>
      </c>
      <c r="Y79" s="31">
        <v>5029</v>
      </c>
      <c r="Z79" s="31">
        <v>5007</v>
      </c>
      <c r="AA79" s="21">
        <f t="shared" si="12"/>
        <v>-451</v>
      </c>
      <c r="AB79" s="21">
        <f t="shared" si="10"/>
        <v>174</v>
      </c>
      <c r="AC79" s="21">
        <f t="shared" si="10"/>
        <v>-352</v>
      </c>
      <c r="AD79" s="21">
        <f t="shared" si="10"/>
        <v>-149</v>
      </c>
      <c r="AE79" s="21">
        <f t="shared" si="10"/>
        <v>-541</v>
      </c>
      <c r="AF79" s="21">
        <f t="shared" si="10"/>
        <v>-174</v>
      </c>
      <c r="AG79" s="21">
        <f t="shared" si="10"/>
        <v>-3449</v>
      </c>
      <c r="AH79" s="21">
        <f t="shared" si="10"/>
        <v>-2056</v>
      </c>
      <c r="AI79" s="21">
        <f t="shared" si="10"/>
        <v>380</v>
      </c>
      <c r="AJ79" s="21">
        <f t="shared" si="10"/>
        <v>-694</v>
      </c>
      <c r="AK79" s="21">
        <f t="shared" si="10"/>
        <v>-1294</v>
      </c>
      <c r="AL79" s="21">
        <f t="shared" si="10"/>
        <v>-173</v>
      </c>
      <c r="AM79" s="42">
        <f t="shared" si="13"/>
        <v>-9.2285655821567419E-2</v>
      </c>
      <c r="AN79" s="42">
        <f t="shared" si="11"/>
        <v>3.7331044840163058E-2</v>
      </c>
      <c r="AO79" s="42">
        <f t="shared" si="11"/>
        <v>-6.0335961604388068E-2</v>
      </c>
      <c r="AP79" s="42">
        <f t="shared" si="11"/>
        <v>-2.0775237032905746E-2</v>
      </c>
      <c r="AQ79" s="42">
        <f t="shared" si="11"/>
        <v>-6.3767090994813772E-2</v>
      </c>
      <c r="AR79" s="42">
        <f t="shared" si="11"/>
        <v>-1.4782091581004162E-2</v>
      </c>
      <c r="AS79" s="42">
        <f t="shared" si="11"/>
        <v>-0.16401940270116036</v>
      </c>
      <c r="AT79" s="42">
        <f t="shared" si="11"/>
        <v>-0.12584929913692844</v>
      </c>
      <c r="AU79" s="42">
        <f t="shared" si="11"/>
        <v>5.8578695853244954E-2</v>
      </c>
      <c r="AV79" s="42">
        <f t="shared" si="11"/>
        <v>-0.10384557833308394</v>
      </c>
      <c r="AW79" s="42">
        <f t="shared" si="11"/>
        <v>-0.20464969160208762</v>
      </c>
      <c r="AX79" s="42">
        <f t="shared" si="11"/>
        <v>-3.3397683397683398E-2</v>
      </c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</row>
    <row r="80" spans="1:98" s="2" customFormat="1" x14ac:dyDescent="0.35">
      <c r="A80" s="30" t="s">
        <v>104</v>
      </c>
      <c r="B80" s="30" t="s">
        <v>81</v>
      </c>
      <c r="C80" s="31">
        <v>4495</v>
      </c>
      <c r="D80" s="31">
        <v>3303</v>
      </c>
      <c r="E80" s="31">
        <v>3984</v>
      </c>
      <c r="F80" s="31">
        <v>2588</v>
      </c>
      <c r="G80" s="31">
        <v>4466</v>
      </c>
      <c r="H80" s="31">
        <v>6743</v>
      </c>
      <c r="I80" s="31">
        <v>10973</v>
      </c>
      <c r="J80" s="31">
        <v>11386</v>
      </c>
      <c r="K80" s="31">
        <v>6077</v>
      </c>
      <c r="L80" s="31">
        <v>5451</v>
      </c>
      <c r="M80" s="31">
        <v>5031</v>
      </c>
      <c r="N80" s="31">
        <v>5566</v>
      </c>
      <c r="O80" s="31">
        <v>6436</v>
      </c>
      <c r="P80" s="31">
        <v>6683</v>
      </c>
      <c r="Q80" s="31">
        <v>6703</v>
      </c>
      <c r="R80" s="31">
        <v>6276</v>
      </c>
      <c r="S80" s="31">
        <v>9307</v>
      </c>
      <c r="T80" s="31">
        <v>10258</v>
      </c>
      <c r="U80" s="31">
        <v>11256</v>
      </c>
      <c r="V80" s="31">
        <v>12170</v>
      </c>
      <c r="W80" s="31">
        <v>5752</v>
      </c>
      <c r="X80" s="31">
        <v>5336</v>
      </c>
      <c r="Y80" s="31">
        <v>4818</v>
      </c>
      <c r="Z80" s="31">
        <v>4916</v>
      </c>
      <c r="AA80" s="21">
        <f t="shared" si="12"/>
        <v>1941</v>
      </c>
      <c r="AB80" s="21">
        <f t="shared" si="10"/>
        <v>3380</v>
      </c>
      <c r="AC80" s="21">
        <f t="shared" si="10"/>
        <v>2719</v>
      </c>
      <c r="AD80" s="21">
        <f t="shared" si="10"/>
        <v>3688</v>
      </c>
      <c r="AE80" s="21">
        <f t="shared" si="10"/>
        <v>4841</v>
      </c>
      <c r="AF80" s="21">
        <f t="shared" si="10"/>
        <v>3515</v>
      </c>
      <c r="AG80" s="21">
        <f t="shared" si="10"/>
        <v>283</v>
      </c>
      <c r="AH80" s="21">
        <f t="shared" si="10"/>
        <v>784</v>
      </c>
      <c r="AI80" s="21">
        <f t="shared" si="10"/>
        <v>-325</v>
      </c>
      <c r="AJ80" s="21">
        <f t="shared" si="10"/>
        <v>-115</v>
      </c>
      <c r="AK80" s="21">
        <f t="shared" si="10"/>
        <v>-213</v>
      </c>
      <c r="AL80" s="21">
        <f t="shared" si="10"/>
        <v>-650</v>
      </c>
      <c r="AM80" s="42">
        <f t="shared" si="13"/>
        <v>0.4318131256952169</v>
      </c>
      <c r="AN80" s="42">
        <f t="shared" si="11"/>
        <v>1.0233121404783529</v>
      </c>
      <c r="AO80" s="42">
        <f t="shared" si="11"/>
        <v>0.68247991967871491</v>
      </c>
      <c r="AP80" s="42">
        <f t="shared" si="11"/>
        <v>1.4250386398763524</v>
      </c>
      <c r="AQ80" s="42">
        <f t="shared" si="11"/>
        <v>1.0839677563815495</v>
      </c>
      <c r="AR80" s="42">
        <f t="shared" si="11"/>
        <v>0.52128132878540712</v>
      </c>
      <c r="AS80" s="42">
        <f t="shared" si="11"/>
        <v>2.579057687050032E-2</v>
      </c>
      <c r="AT80" s="42">
        <f t="shared" si="11"/>
        <v>6.8856490426839972E-2</v>
      </c>
      <c r="AU80" s="42">
        <f t="shared" si="11"/>
        <v>-5.3480335691953269E-2</v>
      </c>
      <c r="AV80" s="42">
        <f t="shared" si="11"/>
        <v>-2.1097046413502109E-2</v>
      </c>
      <c r="AW80" s="42">
        <f t="shared" si="11"/>
        <v>-4.2337507453786526E-2</v>
      </c>
      <c r="AX80" s="42">
        <f t="shared" si="11"/>
        <v>-0.1167804527488322</v>
      </c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</row>
    <row r="81" spans="1:98" s="2" customFormat="1" x14ac:dyDescent="0.35">
      <c r="A81" s="30" t="s">
        <v>105</v>
      </c>
      <c r="B81" s="30" t="s">
        <v>78</v>
      </c>
      <c r="C81" s="31">
        <v>1093</v>
      </c>
      <c r="D81" s="31">
        <v>1159</v>
      </c>
      <c r="E81" s="31">
        <v>1384</v>
      </c>
      <c r="F81" s="31">
        <v>2633</v>
      </c>
      <c r="G81" s="31">
        <v>3731</v>
      </c>
      <c r="H81" s="31">
        <v>6675</v>
      </c>
      <c r="I81" s="31">
        <v>13678</v>
      </c>
      <c r="J81" s="31">
        <v>11304</v>
      </c>
      <c r="K81" s="31">
        <v>3504</v>
      </c>
      <c r="L81" s="31">
        <v>2812</v>
      </c>
      <c r="M81" s="31">
        <v>2294</v>
      </c>
      <c r="N81" s="31">
        <v>1831</v>
      </c>
      <c r="O81" s="31">
        <v>1462</v>
      </c>
      <c r="P81" s="31">
        <v>1122</v>
      </c>
      <c r="Q81" s="31">
        <v>1274</v>
      </c>
      <c r="R81" s="31">
        <v>1769</v>
      </c>
      <c r="S81" s="31">
        <v>3074</v>
      </c>
      <c r="T81" s="31">
        <v>7398</v>
      </c>
      <c r="U81" s="31">
        <v>13142</v>
      </c>
      <c r="V81" s="31">
        <v>10207</v>
      </c>
      <c r="W81" s="31">
        <v>4289</v>
      </c>
      <c r="X81" s="31">
        <v>2754</v>
      </c>
      <c r="Y81" s="31">
        <v>1795</v>
      </c>
      <c r="Z81" s="31">
        <v>1369</v>
      </c>
      <c r="AA81" s="21">
        <f t="shared" si="12"/>
        <v>369</v>
      </c>
      <c r="AB81" s="21">
        <f t="shared" si="10"/>
        <v>-37</v>
      </c>
      <c r="AC81" s="21">
        <f t="shared" si="10"/>
        <v>-110</v>
      </c>
      <c r="AD81" s="21">
        <f t="shared" si="10"/>
        <v>-864</v>
      </c>
      <c r="AE81" s="21">
        <f t="shared" si="10"/>
        <v>-657</v>
      </c>
      <c r="AF81" s="21">
        <f t="shared" si="10"/>
        <v>723</v>
      </c>
      <c r="AG81" s="21">
        <f t="shared" si="10"/>
        <v>-536</v>
      </c>
      <c r="AH81" s="21">
        <f t="shared" si="10"/>
        <v>-1097</v>
      </c>
      <c r="AI81" s="21">
        <f t="shared" si="10"/>
        <v>785</v>
      </c>
      <c r="AJ81" s="21">
        <f t="shared" si="10"/>
        <v>-58</v>
      </c>
      <c r="AK81" s="21">
        <f t="shared" si="10"/>
        <v>-499</v>
      </c>
      <c r="AL81" s="21">
        <f t="shared" si="10"/>
        <v>-462</v>
      </c>
      <c r="AM81" s="42">
        <f t="shared" si="13"/>
        <v>0.3376029277218664</v>
      </c>
      <c r="AN81" s="42">
        <f t="shared" si="11"/>
        <v>-3.1924072476272651E-2</v>
      </c>
      <c r="AO81" s="42">
        <f t="shared" si="11"/>
        <v>-7.947976878612717E-2</v>
      </c>
      <c r="AP81" s="42">
        <f t="shared" si="11"/>
        <v>-0.32814280288644132</v>
      </c>
      <c r="AQ81" s="42">
        <f t="shared" si="11"/>
        <v>-0.17609220048244439</v>
      </c>
      <c r="AR81" s="42">
        <f t="shared" si="11"/>
        <v>0.10831460674157303</v>
      </c>
      <c r="AS81" s="42">
        <f t="shared" si="11"/>
        <v>-3.9187015645562213E-2</v>
      </c>
      <c r="AT81" s="42">
        <f t="shared" si="11"/>
        <v>-9.7045293701344654E-2</v>
      </c>
      <c r="AU81" s="42">
        <f t="shared" si="11"/>
        <v>0.2240296803652968</v>
      </c>
      <c r="AV81" s="42">
        <f t="shared" si="11"/>
        <v>-2.0625889046941678E-2</v>
      </c>
      <c r="AW81" s="42">
        <f t="shared" si="11"/>
        <v>-0.21752397558849171</v>
      </c>
      <c r="AX81" s="42">
        <f t="shared" si="11"/>
        <v>-0.2523211359912616</v>
      </c>
      <c r="AY81" s="40"/>
      <c r="AZ81" s="41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1"/>
      <c r="CK81" s="40"/>
      <c r="CL81" s="40"/>
      <c r="CM81" s="40"/>
      <c r="CN81" s="40"/>
      <c r="CO81" s="40"/>
      <c r="CP81" s="40"/>
      <c r="CQ81" s="40"/>
      <c r="CR81" s="40"/>
      <c r="CS81" s="40"/>
      <c r="CT81" s="40"/>
    </row>
    <row r="82" spans="1:98" s="2" customFormat="1" x14ac:dyDescent="0.35">
      <c r="A82" s="30" t="s">
        <v>108</v>
      </c>
      <c r="B82" s="30" t="s">
        <v>80</v>
      </c>
      <c r="C82" s="31">
        <v>1237</v>
      </c>
      <c r="D82" s="31">
        <v>1972</v>
      </c>
      <c r="E82" s="31">
        <v>2047</v>
      </c>
      <c r="F82" s="31">
        <v>2280</v>
      </c>
      <c r="G82" s="31">
        <v>3849</v>
      </c>
      <c r="H82" s="31">
        <v>6573</v>
      </c>
      <c r="I82" s="31">
        <v>9183</v>
      </c>
      <c r="J82" s="31">
        <v>7171</v>
      </c>
      <c r="K82" s="31">
        <v>3131</v>
      </c>
      <c r="L82" s="31">
        <v>3291</v>
      </c>
      <c r="M82" s="31">
        <v>3120</v>
      </c>
      <c r="N82" s="31">
        <v>3205</v>
      </c>
      <c r="O82" s="31">
        <v>3891</v>
      </c>
      <c r="P82" s="31">
        <v>3221</v>
      </c>
      <c r="Q82" s="31">
        <v>2929</v>
      </c>
      <c r="R82" s="31">
        <v>3078</v>
      </c>
      <c r="S82" s="31">
        <v>3113</v>
      </c>
      <c r="T82" s="31">
        <v>4810</v>
      </c>
      <c r="U82" s="31">
        <v>7176</v>
      </c>
      <c r="V82" s="31">
        <v>5270</v>
      </c>
      <c r="W82" s="31">
        <v>2735</v>
      </c>
      <c r="X82" s="31">
        <v>3063</v>
      </c>
      <c r="Y82" s="31">
        <v>2929</v>
      </c>
      <c r="Z82" s="31">
        <v>2450</v>
      </c>
      <c r="AA82" s="21">
        <f t="shared" si="12"/>
        <v>2654</v>
      </c>
      <c r="AB82" s="21">
        <f t="shared" si="10"/>
        <v>1249</v>
      </c>
      <c r="AC82" s="21">
        <f t="shared" si="10"/>
        <v>882</v>
      </c>
      <c r="AD82" s="21">
        <f t="shared" si="10"/>
        <v>798</v>
      </c>
      <c r="AE82" s="21">
        <f t="shared" si="10"/>
        <v>-736</v>
      </c>
      <c r="AF82" s="21">
        <f t="shared" si="10"/>
        <v>-1763</v>
      </c>
      <c r="AG82" s="21">
        <f t="shared" si="10"/>
        <v>-2007</v>
      </c>
      <c r="AH82" s="21">
        <f t="shared" si="10"/>
        <v>-1901</v>
      </c>
      <c r="AI82" s="21">
        <f t="shared" si="10"/>
        <v>-396</v>
      </c>
      <c r="AJ82" s="21">
        <f t="shared" si="10"/>
        <v>-228</v>
      </c>
      <c r="AK82" s="21">
        <f t="shared" si="10"/>
        <v>-191</v>
      </c>
      <c r="AL82" s="21">
        <f t="shared" si="10"/>
        <v>-755</v>
      </c>
      <c r="AM82" s="42">
        <f t="shared" si="13"/>
        <v>2.1455133387227163</v>
      </c>
      <c r="AN82" s="42">
        <f t="shared" si="11"/>
        <v>0.63336713995943206</v>
      </c>
      <c r="AO82" s="42">
        <f t="shared" si="11"/>
        <v>0.43087445041524181</v>
      </c>
      <c r="AP82" s="42">
        <f t="shared" si="11"/>
        <v>0.35</v>
      </c>
      <c r="AQ82" s="42">
        <f t="shared" si="11"/>
        <v>-0.19121849831124968</v>
      </c>
      <c r="AR82" s="42">
        <f t="shared" si="11"/>
        <v>-0.26821846949642475</v>
      </c>
      <c r="AS82" s="42">
        <f t="shared" si="11"/>
        <v>-0.21855602744201241</v>
      </c>
      <c r="AT82" s="42">
        <f t="shared" si="11"/>
        <v>-0.26509552363687072</v>
      </c>
      <c r="AU82" s="42">
        <f t="shared" si="11"/>
        <v>-0.1264771638454168</v>
      </c>
      <c r="AV82" s="42">
        <f t="shared" si="11"/>
        <v>-6.9279854147675485E-2</v>
      </c>
      <c r="AW82" s="42">
        <f t="shared" si="11"/>
        <v>-6.1217948717948716E-2</v>
      </c>
      <c r="AX82" s="42">
        <f t="shared" si="11"/>
        <v>-0.23556942277691106</v>
      </c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</row>
    <row r="83" spans="1:98" s="2" customFormat="1" x14ac:dyDescent="0.35">
      <c r="A83" s="30" t="s">
        <v>106</v>
      </c>
      <c r="B83" s="30" t="s">
        <v>83</v>
      </c>
      <c r="C83" s="31">
        <v>1891</v>
      </c>
      <c r="D83" s="31">
        <v>2085</v>
      </c>
      <c r="E83" s="31">
        <v>2308</v>
      </c>
      <c r="F83" s="31">
        <v>2176</v>
      </c>
      <c r="G83" s="31">
        <v>3522</v>
      </c>
      <c r="H83" s="31">
        <v>6923</v>
      </c>
      <c r="I83" s="31">
        <v>14877</v>
      </c>
      <c r="J83" s="31">
        <v>6148</v>
      </c>
      <c r="K83" s="31">
        <v>2895</v>
      </c>
      <c r="L83" s="31">
        <v>2424</v>
      </c>
      <c r="M83" s="31">
        <v>2448</v>
      </c>
      <c r="N83" s="31">
        <v>2105</v>
      </c>
      <c r="O83" s="31">
        <v>2096</v>
      </c>
      <c r="P83" s="31">
        <v>2670</v>
      </c>
      <c r="Q83" s="31">
        <v>2200</v>
      </c>
      <c r="R83" s="31">
        <v>2224</v>
      </c>
      <c r="S83" s="31">
        <v>2326</v>
      </c>
      <c r="T83" s="31">
        <v>5413</v>
      </c>
      <c r="U83" s="31">
        <v>8935</v>
      </c>
      <c r="V83" s="31">
        <v>8566</v>
      </c>
      <c r="W83" s="31">
        <v>2329</v>
      </c>
      <c r="X83" s="31">
        <v>2280</v>
      </c>
      <c r="Y83" s="31">
        <v>1564</v>
      </c>
      <c r="Z83" s="31">
        <v>1282</v>
      </c>
      <c r="AA83" s="21">
        <f t="shared" si="12"/>
        <v>205</v>
      </c>
      <c r="AB83" s="21">
        <f t="shared" si="12"/>
        <v>585</v>
      </c>
      <c r="AC83" s="21">
        <f t="shared" si="12"/>
        <v>-108</v>
      </c>
      <c r="AD83" s="21">
        <f t="shared" si="12"/>
        <v>48</v>
      </c>
      <c r="AE83" s="21">
        <f t="shared" si="12"/>
        <v>-1196</v>
      </c>
      <c r="AF83" s="21">
        <f t="shared" si="12"/>
        <v>-1510</v>
      </c>
      <c r="AG83" s="21">
        <f t="shared" si="12"/>
        <v>-5942</v>
      </c>
      <c r="AH83" s="21">
        <f t="shared" si="12"/>
        <v>2418</v>
      </c>
      <c r="AI83" s="21">
        <f t="shared" si="12"/>
        <v>-566</v>
      </c>
      <c r="AJ83" s="21">
        <f t="shared" si="12"/>
        <v>-144</v>
      </c>
      <c r="AK83" s="21">
        <f t="shared" si="12"/>
        <v>-884</v>
      </c>
      <c r="AL83" s="21">
        <f t="shared" si="12"/>
        <v>-823</v>
      </c>
      <c r="AM83" s="42">
        <f t="shared" si="13"/>
        <v>0.10840824960338445</v>
      </c>
      <c r="AN83" s="42">
        <f t="shared" si="13"/>
        <v>0.2805755395683453</v>
      </c>
      <c r="AO83" s="42">
        <f t="shared" si="13"/>
        <v>-4.6793760831889082E-2</v>
      </c>
      <c r="AP83" s="42">
        <f t="shared" si="13"/>
        <v>2.2058823529411766E-2</v>
      </c>
      <c r="AQ83" s="42">
        <f t="shared" si="13"/>
        <v>-0.33957978421351503</v>
      </c>
      <c r="AR83" s="42">
        <f t="shared" si="13"/>
        <v>-0.21811353459482882</v>
      </c>
      <c r="AS83" s="42">
        <f t="shared" si="13"/>
        <v>-0.39940848289305642</v>
      </c>
      <c r="AT83" s="42">
        <f t="shared" si="13"/>
        <v>0.3932986337020169</v>
      </c>
      <c r="AU83" s="42">
        <f t="shared" si="13"/>
        <v>-0.19550949913644214</v>
      </c>
      <c r="AV83" s="42">
        <f t="shared" si="13"/>
        <v>-5.9405940594059403E-2</v>
      </c>
      <c r="AW83" s="42">
        <f t="shared" si="13"/>
        <v>-0.3611111111111111</v>
      </c>
      <c r="AX83" s="42">
        <f t="shared" si="13"/>
        <v>-0.39097387173396675</v>
      </c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</row>
    <row r="84" spans="1:98" s="2" customFormat="1" x14ac:dyDescent="0.35">
      <c r="A84" s="30" t="s">
        <v>107</v>
      </c>
      <c r="B84" s="30" t="s">
        <v>85</v>
      </c>
      <c r="C84" s="31">
        <v>2161</v>
      </c>
      <c r="D84" s="31">
        <v>2756</v>
      </c>
      <c r="E84" s="31">
        <v>3055</v>
      </c>
      <c r="F84" s="31">
        <v>3267</v>
      </c>
      <c r="G84" s="31">
        <v>3667</v>
      </c>
      <c r="H84" s="31">
        <v>4844</v>
      </c>
      <c r="I84" s="31">
        <v>4383</v>
      </c>
      <c r="J84" s="31">
        <v>6397</v>
      </c>
      <c r="K84" s="31">
        <v>3641</v>
      </c>
      <c r="L84" s="31">
        <v>4490</v>
      </c>
      <c r="M84" s="31">
        <v>2274</v>
      </c>
      <c r="N84" s="31">
        <v>3107</v>
      </c>
      <c r="O84" s="31">
        <v>2787</v>
      </c>
      <c r="P84" s="31">
        <v>2716</v>
      </c>
      <c r="Q84" s="31">
        <v>2309</v>
      </c>
      <c r="R84" s="31">
        <v>3199</v>
      </c>
      <c r="S84" s="31">
        <v>3598</v>
      </c>
      <c r="T84" s="31">
        <v>3969</v>
      </c>
      <c r="U84" s="31">
        <v>5452</v>
      </c>
      <c r="V84" s="31">
        <v>5415</v>
      </c>
      <c r="W84" s="31">
        <v>3277</v>
      </c>
      <c r="X84" s="31">
        <v>2358</v>
      </c>
      <c r="Y84" s="31">
        <v>2961</v>
      </c>
      <c r="Z84" s="31">
        <v>2770</v>
      </c>
      <c r="AA84" s="21">
        <f t="shared" ref="AA84:AL84" si="14">O84-C84</f>
        <v>626</v>
      </c>
      <c r="AB84" s="21">
        <f t="shared" si="14"/>
        <v>-40</v>
      </c>
      <c r="AC84" s="21">
        <f t="shared" si="14"/>
        <v>-746</v>
      </c>
      <c r="AD84" s="21">
        <f t="shared" si="14"/>
        <v>-68</v>
      </c>
      <c r="AE84" s="21">
        <f t="shared" si="14"/>
        <v>-69</v>
      </c>
      <c r="AF84" s="21">
        <f t="shared" si="14"/>
        <v>-875</v>
      </c>
      <c r="AG84" s="21">
        <f t="shared" si="14"/>
        <v>1069</v>
      </c>
      <c r="AH84" s="21">
        <f t="shared" si="14"/>
        <v>-982</v>
      </c>
      <c r="AI84" s="21">
        <f t="shared" si="14"/>
        <v>-364</v>
      </c>
      <c r="AJ84" s="21">
        <f t="shared" si="14"/>
        <v>-2132</v>
      </c>
      <c r="AK84" s="21">
        <f t="shared" si="14"/>
        <v>687</v>
      </c>
      <c r="AL84" s="21">
        <f t="shared" si="14"/>
        <v>-337</v>
      </c>
      <c r="AM84" s="42">
        <f t="shared" ref="AM84:AX84" si="15">(O84-C84)/C84</f>
        <v>0.28968070337806573</v>
      </c>
      <c r="AN84" s="42">
        <f t="shared" si="15"/>
        <v>-1.4513788098693759E-2</v>
      </c>
      <c r="AO84" s="42">
        <f t="shared" si="15"/>
        <v>-0.24418985270049101</v>
      </c>
      <c r="AP84" s="42">
        <f t="shared" si="15"/>
        <v>-2.0814202632384451E-2</v>
      </c>
      <c r="AQ84" s="42">
        <f t="shared" si="15"/>
        <v>-1.8816471229888193E-2</v>
      </c>
      <c r="AR84" s="42">
        <f t="shared" si="15"/>
        <v>-0.18063583815028902</v>
      </c>
      <c r="AS84" s="42">
        <f t="shared" si="15"/>
        <v>0.24389687428701803</v>
      </c>
      <c r="AT84" s="42">
        <f t="shared" si="15"/>
        <v>-0.15350945755823042</v>
      </c>
      <c r="AU84" s="42">
        <f t="shared" si="15"/>
        <v>-9.9972535017852235E-2</v>
      </c>
      <c r="AV84" s="42">
        <f t="shared" si="15"/>
        <v>-0.47483296213808462</v>
      </c>
      <c r="AW84" s="42">
        <f t="shared" si="15"/>
        <v>0.30211081794195249</v>
      </c>
      <c r="AX84" s="42">
        <f t="shared" si="15"/>
        <v>-0.10846475700032185</v>
      </c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</row>
    <row r="85" spans="1:98" s="2" customFormat="1" x14ac:dyDescent="0.35"/>
    <row r="86" spans="1:98" s="2" customFormat="1" x14ac:dyDescent="0.35">
      <c r="A86" s="10" t="s">
        <v>110</v>
      </c>
    </row>
    <row r="87" spans="1:98" s="2" customFormat="1" x14ac:dyDescent="0.35">
      <c r="A87" s="9" t="s">
        <v>112</v>
      </c>
    </row>
    <row r="88" spans="1:98" s="2" customFormat="1" x14ac:dyDescent="0.35">
      <c r="A88" s="21"/>
      <c r="B88" s="21"/>
      <c r="C88" s="4" t="s">
        <v>22</v>
      </c>
      <c r="D88" s="4" t="s">
        <v>23</v>
      </c>
      <c r="E88" s="4" t="s">
        <v>24</v>
      </c>
      <c r="F88" s="4" t="s">
        <v>25</v>
      </c>
      <c r="G88" s="4" t="s">
        <v>26</v>
      </c>
      <c r="H88" s="4" t="s">
        <v>27</v>
      </c>
      <c r="I88" s="4" t="s">
        <v>28</v>
      </c>
      <c r="J88" s="4" t="s">
        <v>29</v>
      </c>
      <c r="K88" s="4" t="s">
        <v>30</v>
      </c>
      <c r="L88" s="4" t="s">
        <v>31</v>
      </c>
      <c r="M88" s="4" t="s">
        <v>32</v>
      </c>
      <c r="N88" s="4" t="s">
        <v>33</v>
      </c>
      <c r="O88" s="6" t="s">
        <v>22</v>
      </c>
      <c r="P88" s="6" t="s">
        <v>23</v>
      </c>
      <c r="Q88" s="6" t="s">
        <v>24</v>
      </c>
      <c r="R88" s="6" t="s">
        <v>25</v>
      </c>
      <c r="S88" s="6" t="s">
        <v>26</v>
      </c>
      <c r="T88" s="6" t="s">
        <v>27</v>
      </c>
      <c r="U88" s="6" t="s">
        <v>28</v>
      </c>
      <c r="V88" s="6" t="s">
        <v>29</v>
      </c>
      <c r="W88" s="6" t="s">
        <v>30</v>
      </c>
      <c r="X88" s="6" t="s">
        <v>31</v>
      </c>
      <c r="Y88" s="6" t="s">
        <v>32</v>
      </c>
      <c r="Z88" s="6" t="s">
        <v>33</v>
      </c>
      <c r="AA88" s="51" t="s">
        <v>75</v>
      </c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 t="s">
        <v>75</v>
      </c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1:98" s="2" customFormat="1" x14ac:dyDescent="0.35">
      <c r="A89" s="21"/>
      <c r="B89" s="21"/>
      <c r="C89" s="4" t="s">
        <v>34</v>
      </c>
      <c r="D89" s="4" t="s">
        <v>35</v>
      </c>
      <c r="E89" s="4" t="s">
        <v>36</v>
      </c>
      <c r="F89" s="4" t="s">
        <v>37</v>
      </c>
      <c r="G89" s="4" t="s">
        <v>38</v>
      </c>
      <c r="H89" s="4" t="s">
        <v>39</v>
      </c>
      <c r="I89" s="4" t="s">
        <v>40</v>
      </c>
      <c r="J89" s="4" t="s">
        <v>29</v>
      </c>
      <c r="K89" s="4" t="s">
        <v>30</v>
      </c>
      <c r="L89" s="4" t="s">
        <v>41</v>
      </c>
      <c r="M89" s="4" t="s">
        <v>32</v>
      </c>
      <c r="N89" s="4" t="s">
        <v>42</v>
      </c>
      <c r="O89" s="6" t="s">
        <v>34</v>
      </c>
      <c r="P89" s="6" t="s">
        <v>35</v>
      </c>
      <c r="Q89" s="6" t="s">
        <v>36</v>
      </c>
      <c r="R89" s="6" t="s">
        <v>37</v>
      </c>
      <c r="S89" s="6" t="s">
        <v>38</v>
      </c>
      <c r="T89" s="6" t="s">
        <v>39</v>
      </c>
      <c r="U89" s="6" t="s">
        <v>40</v>
      </c>
      <c r="V89" s="6" t="s">
        <v>29</v>
      </c>
      <c r="W89" s="6" t="s">
        <v>30</v>
      </c>
      <c r="X89" s="6" t="s">
        <v>41</v>
      </c>
      <c r="Y89" s="6" t="s">
        <v>32</v>
      </c>
      <c r="Z89" s="6" t="s">
        <v>42</v>
      </c>
      <c r="AA89" s="3" t="s">
        <v>22</v>
      </c>
      <c r="AB89" s="3" t="s">
        <v>23</v>
      </c>
      <c r="AC89" s="3" t="s">
        <v>24</v>
      </c>
      <c r="AD89" s="3" t="s">
        <v>25</v>
      </c>
      <c r="AE89" s="3" t="s">
        <v>26</v>
      </c>
      <c r="AF89" s="3" t="s">
        <v>27</v>
      </c>
      <c r="AG89" s="3" t="s">
        <v>28</v>
      </c>
      <c r="AH89" s="3" t="s">
        <v>29</v>
      </c>
      <c r="AI89" s="3" t="s">
        <v>30</v>
      </c>
      <c r="AJ89" s="3" t="s">
        <v>31</v>
      </c>
      <c r="AK89" s="3" t="s">
        <v>32</v>
      </c>
      <c r="AL89" s="3" t="s">
        <v>33</v>
      </c>
      <c r="AM89" s="6" t="s">
        <v>22</v>
      </c>
      <c r="AN89" s="6" t="s">
        <v>23</v>
      </c>
      <c r="AO89" s="6" t="s">
        <v>24</v>
      </c>
      <c r="AP89" s="6" t="s">
        <v>25</v>
      </c>
      <c r="AQ89" s="6" t="s">
        <v>26</v>
      </c>
      <c r="AR89" s="6" t="s">
        <v>27</v>
      </c>
      <c r="AS89" s="6" t="s">
        <v>28</v>
      </c>
      <c r="AT89" s="6" t="s">
        <v>29</v>
      </c>
      <c r="AU89" s="6" t="s">
        <v>30</v>
      </c>
      <c r="AV89" s="6" t="s">
        <v>31</v>
      </c>
      <c r="AW89" s="6" t="s">
        <v>32</v>
      </c>
      <c r="AX89" s="6" t="s">
        <v>33</v>
      </c>
    </row>
    <row r="90" spans="1:98" s="2" customFormat="1" x14ac:dyDescent="0.35">
      <c r="A90" s="21"/>
      <c r="B90" s="21"/>
      <c r="C90" s="5" t="s">
        <v>44</v>
      </c>
      <c r="D90" s="5" t="s">
        <v>44</v>
      </c>
      <c r="E90" s="5" t="s">
        <v>44</v>
      </c>
      <c r="F90" s="5" t="s">
        <v>44</v>
      </c>
      <c r="G90" s="5" t="s">
        <v>44</v>
      </c>
      <c r="H90" s="5" t="s">
        <v>44</v>
      </c>
      <c r="I90" s="5" t="s">
        <v>44</v>
      </c>
      <c r="J90" s="5" t="s">
        <v>44</v>
      </c>
      <c r="K90" s="5" t="s">
        <v>44</v>
      </c>
      <c r="L90" s="5" t="s">
        <v>44</v>
      </c>
      <c r="M90" s="5" t="s">
        <v>44</v>
      </c>
      <c r="N90" s="5" t="s">
        <v>44</v>
      </c>
      <c r="O90" s="7" t="s">
        <v>45</v>
      </c>
      <c r="P90" s="7" t="s">
        <v>45</v>
      </c>
      <c r="Q90" s="7" t="s">
        <v>45</v>
      </c>
      <c r="R90" s="7" t="s">
        <v>45</v>
      </c>
      <c r="S90" s="7" t="s">
        <v>45</v>
      </c>
      <c r="T90" s="7" t="s">
        <v>45</v>
      </c>
      <c r="U90" s="7" t="s">
        <v>45</v>
      </c>
      <c r="V90" s="7" t="s">
        <v>45</v>
      </c>
      <c r="W90" s="7" t="s">
        <v>45</v>
      </c>
      <c r="X90" s="7" t="s">
        <v>45</v>
      </c>
      <c r="Y90" s="7" t="s">
        <v>45</v>
      </c>
      <c r="Z90" s="7" t="s">
        <v>45</v>
      </c>
      <c r="AA90" s="18" t="s">
        <v>34</v>
      </c>
      <c r="AB90" s="18" t="s">
        <v>35</v>
      </c>
      <c r="AC90" s="18" t="s">
        <v>36</v>
      </c>
      <c r="AD90" s="18" t="s">
        <v>37</v>
      </c>
      <c r="AE90" s="18" t="s">
        <v>38</v>
      </c>
      <c r="AF90" s="18" t="s">
        <v>39</v>
      </c>
      <c r="AG90" s="18" t="s">
        <v>40</v>
      </c>
      <c r="AH90" s="18" t="s">
        <v>29</v>
      </c>
      <c r="AI90" s="18" t="s">
        <v>30</v>
      </c>
      <c r="AJ90" s="18" t="s">
        <v>41</v>
      </c>
      <c r="AK90" s="18" t="s">
        <v>32</v>
      </c>
      <c r="AL90" s="18" t="s">
        <v>42</v>
      </c>
      <c r="AM90" s="20" t="s">
        <v>34</v>
      </c>
      <c r="AN90" s="20" t="s">
        <v>35</v>
      </c>
      <c r="AO90" s="20" t="s">
        <v>36</v>
      </c>
      <c r="AP90" s="20" t="s">
        <v>37</v>
      </c>
      <c r="AQ90" s="20" t="s">
        <v>38</v>
      </c>
      <c r="AR90" s="20" t="s">
        <v>39</v>
      </c>
      <c r="AS90" s="20" t="s">
        <v>40</v>
      </c>
      <c r="AT90" s="20" t="s">
        <v>29</v>
      </c>
      <c r="AU90" s="20" t="s">
        <v>30</v>
      </c>
      <c r="AV90" s="20" t="s">
        <v>41</v>
      </c>
      <c r="AW90" s="20" t="s">
        <v>32</v>
      </c>
      <c r="AX90" s="20" t="s">
        <v>42</v>
      </c>
    </row>
    <row r="91" spans="1:98" s="2" customFormat="1" x14ac:dyDescent="0.35">
      <c r="A91" s="30" t="s">
        <v>122</v>
      </c>
      <c r="B91" s="30" t="s">
        <v>0</v>
      </c>
      <c r="C91" s="31">
        <v>178527</v>
      </c>
      <c r="D91" s="31">
        <v>178416</v>
      </c>
      <c r="E91" s="31">
        <v>197000</v>
      </c>
      <c r="F91" s="31">
        <v>218123</v>
      </c>
      <c r="G91" s="31">
        <v>215695</v>
      </c>
      <c r="H91" s="31">
        <v>317566</v>
      </c>
      <c r="I91" s="31">
        <v>459309</v>
      </c>
      <c r="J91" s="31">
        <v>405731</v>
      </c>
      <c r="K91" s="31">
        <v>214086</v>
      </c>
      <c r="L91" s="31">
        <v>229628</v>
      </c>
      <c r="M91" s="31">
        <v>199037</v>
      </c>
      <c r="N91" s="31">
        <v>218696</v>
      </c>
      <c r="O91" s="31">
        <v>193151</v>
      </c>
      <c r="P91" s="31">
        <v>202010</v>
      </c>
      <c r="Q91" s="31">
        <v>212440</v>
      </c>
      <c r="R91" s="31">
        <v>207056</v>
      </c>
      <c r="S91" s="31">
        <v>208502</v>
      </c>
      <c r="T91" s="31">
        <v>302383</v>
      </c>
      <c r="U91" s="31">
        <v>454444</v>
      </c>
      <c r="V91" s="31">
        <v>384718</v>
      </c>
      <c r="W91" s="31">
        <v>221582</v>
      </c>
      <c r="X91" s="31">
        <v>213983</v>
      </c>
      <c r="Y91" s="31">
        <v>193295</v>
      </c>
      <c r="Z91" s="31">
        <v>210254</v>
      </c>
      <c r="AA91" s="21">
        <f>O91-C91</f>
        <v>14624</v>
      </c>
      <c r="AB91" s="21">
        <f t="shared" ref="AB91:AL107" si="16">P91-D91</f>
        <v>23594</v>
      </c>
      <c r="AC91" s="21">
        <f t="shared" si="16"/>
        <v>15440</v>
      </c>
      <c r="AD91" s="21">
        <f t="shared" si="16"/>
        <v>-11067</v>
      </c>
      <c r="AE91" s="21">
        <f t="shared" si="16"/>
        <v>-7193</v>
      </c>
      <c r="AF91" s="21">
        <f t="shared" si="16"/>
        <v>-15183</v>
      </c>
      <c r="AG91" s="21">
        <f t="shared" si="16"/>
        <v>-4865</v>
      </c>
      <c r="AH91" s="21">
        <f t="shared" si="16"/>
        <v>-21013</v>
      </c>
      <c r="AI91" s="21">
        <f t="shared" si="16"/>
        <v>7496</v>
      </c>
      <c r="AJ91" s="21">
        <f t="shared" si="16"/>
        <v>-15645</v>
      </c>
      <c r="AK91" s="21">
        <f t="shared" si="16"/>
        <v>-5742</v>
      </c>
      <c r="AL91" s="21">
        <f t="shared" si="16"/>
        <v>-8442</v>
      </c>
      <c r="AM91" s="42">
        <f>(O91-C91)/C91</f>
        <v>8.1914780397362857E-2</v>
      </c>
      <c r="AN91" s="42">
        <f t="shared" ref="AN91:AX107" si="17">(P91-D91)/D91</f>
        <v>0.13224150300421486</v>
      </c>
      <c r="AO91" s="42">
        <f t="shared" si="17"/>
        <v>7.8375634517766496E-2</v>
      </c>
      <c r="AP91" s="42">
        <f t="shared" si="17"/>
        <v>-5.0737427964955555E-2</v>
      </c>
      <c r="AQ91" s="42">
        <f t="shared" si="17"/>
        <v>-3.3348014557592898E-2</v>
      </c>
      <c r="AR91" s="42">
        <f t="shared" si="17"/>
        <v>-4.7810533873273588E-2</v>
      </c>
      <c r="AS91" s="42">
        <f t="shared" si="17"/>
        <v>-1.0591997979573664E-2</v>
      </c>
      <c r="AT91" s="42">
        <f t="shared" si="17"/>
        <v>-5.1790472012244564E-2</v>
      </c>
      <c r="AU91" s="42">
        <f t="shared" si="17"/>
        <v>3.5013966349971504E-2</v>
      </c>
      <c r="AV91" s="42">
        <f t="shared" si="17"/>
        <v>-6.8131935129862209E-2</v>
      </c>
      <c r="AW91" s="42">
        <f t="shared" si="17"/>
        <v>-2.8848907489562241E-2</v>
      </c>
      <c r="AX91" s="42">
        <f t="shared" si="17"/>
        <v>-3.8601529063174454E-2</v>
      </c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98" s="2" customFormat="1" x14ac:dyDescent="0.35">
      <c r="A92" s="30" t="s">
        <v>76</v>
      </c>
      <c r="B92" s="30" t="s">
        <v>76</v>
      </c>
      <c r="C92" s="31">
        <v>46063</v>
      </c>
      <c r="D92" s="31">
        <v>43413</v>
      </c>
      <c r="E92" s="31">
        <v>50888</v>
      </c>
      <c r="F92" s="31">
        <v>52949</v>
      </c>
      <c r="G92" s="31">
        <v>53424</v>
      </c>
      <c r="H92" s="31">
        <v>52746</v>
      </c>
      <c r="I92" s="31">
        <v>58773</v>
      </c>
      <c r="J92" s="31">
        <v>64879</v>
      </c>
      <c r="K92" s="31">
        <v>57527</v>
      </c>
      <c r="L92" s="31">
        <v>63063</v>
      </c>
      <c r="M92" s="31">
        <v>55852</v>
      </c>
      <c r="N92" s="31">
        <v>61957</v>
      </c>
      <c r="O92" s="31">
        <v>54905</v>
      </c>
      <c r="P92" s="31">
        <v>55030</v>
      </c>
      <c r="Q92" s="31">
        <v>68607</v>
      </c>
      <c r="R92" s="31">
        <v>60670</v>
      </c>
      <c r="S92" s="31">
        <v>61125</v>
      </c>
      <c r="T92" s="31">
        <v>57437</v>
      </c>
      <c r="U92" s="31">
        <v>65525</v>
      </c>
      <c r="V92" s="31">
        <v>66968</v>
      </c>
      <c r="W92" s="31">
        <v>65132</v>
      </c>
      <c r="X92" s="31">
        <v>59166</v>
      </c>
      <c r="Y92" s="31">
        <v>57575</v>
      </c>
      <c r="Z92" s="31">
        <v>60033</v>
      </c>
      <c r="AA92" s="21">
        <f t="shared" ref="AA92:AL108" si="18">O92-C92</f>
        <v>8842</v>
      </c>
      <c r="AB92" s="21">
        <f t="shared" si="16"/>
        <v>11617</v>
      </c>
      <c r="AC92" s="21">
        <f t="shared" si="16"/>
        <v>17719</v>
      </c>
      <c r="AD92" s="21">
        <f t="shared" si="16"/>
        <v>7721</v>
      </c>
      <c r="AE92" s="21">
        <f t="shared" si="16"/>
        <v>7701</v>
      </c>
      <c r="AF92" s="21">
        <f t="shared" si="16"/>
        <v>4691</v>
      </c>
      <c r="AG92" s="21">
        <f t="shared" si="16"/>
        <v>6752</v>
      </c>
      <c r="AH92" s="21">
        <f t="shared" si="16"/>
        <v>2089</v>
      </c>
      <c r="AI92" s="21">
        <f t="shared" si="16"/>
        <v>7605</v>
      </c>
      <c r="AJ92" s="21">
        <f t="shared" si="16"/>
        <v>-3897</v>
      </c>
      <c r="AK92" s="21">
        <f t="shared" si="16"/>
        <v>1723</v>
      </c>
      <c r="AL92" s="21">
        <f t="shared" si="16"/>
        <v>-1924</v>
      </c>
      <c r="AM92" s="42">
        <f t="shared" ref="AM92:AX108" si="19">(O92-C92)/C92</f>
        <v>0.19195449710179538</v>
      </c>
      <c r="AN92" s="42">
        <f t="shared" si="17"/>
        <v>0.26759265657752285</v>
      </c>
      <c r="AO92" s="42">
        <f t="shared" si="17"/>
        <v>0.34819603835874863</v>
      </c>
      <c r="AP92" s="42">
        <f t="shared" si="17"/>
        <v>0.14581956222024967</v>
      </c>
      <c r="AQ92" s="42">
        <f t="shared" si="17"/>
        <v>0.14414869721473494</v>
      </c>
      <c r="AR92" s="42">
        <f t="shared" si="17"/>
        <v>8.8935653888446514E-2</v>
      </c>
      <c r="AS92" s="42">
        <f t="shared" si="17"/>
        <v>0.11488268422574992</v>
      </c>
      <c r="AT92" s="42">
        <f t="shared" si="17"/>
        <v>3.219840009864517E-2</v>
      </c>
      <c r="AU92" s="42">
        <f t="shared" si="17"/>
        <v>0.13219879360995707</v>
      </c>
      <c r="AV92" s="42">
        <f t="shared" si="17"/>
        <v>-6.1795347509633225E-2</v>
      </c>
      <c r="AW92" s="42">
        <f t="shared" si="17"/>
        <v>3.0849387667406719E-2</v>
      </c>
      <c r="AX92" s="42">
        <f t="shared" si="17"/>
        <v>-3.1053795374211147E-2</v>
      </c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98" s="2" customFormat="1" x14ac:dyDescent="0.35">
      <c r="A93" s="30" t="s">
        <v>95</v>
      </c>
      <c r="B93" s="30" t="s">
        <v>84</v>
      </c>
      <c r="C93" s="31">
        <v>24809</v>
      </c>
      <c r="D93" s="31">
        <v>28480</v>
      </c>
      <c r="E93" s="31">
        <v>31466</v>
      </c>
      <c r="F93" s="31">
        <v>33288</v>
      </c>
      <c r="G93" s="31">
        <v>31968</v>
      </c>
      <c r="H93" s="31">
        <v>51355</v>
      </c>
      <c r="I93" s="31">
        <v>77183</v>
      </c>
      <c r="J93" s="31">
        <v>61859</v>
      </c>
      <c r="K93" s="31">
        <v>28043</v>
      </c>
      <c r="L93" s="31">
        <v>31683</v>
      </c>
      <c r="M93" s="31">
        <v>30118</v>
      </c>
      <c r="N93" s="31">
        <v>31904</v>
      </c>
      <c r="O93" s="31">
        <v>24140</v>
      </c>
      <c r="P93" s="31">
        <v>28461</v>
      </c>
      <c r="Q93" s="31">
        <v>30930</v>
      </c>
      <c r="R93" s="31">
        <v>27952</v>
      </c>
      <c r="S93" s="31">
        <v>28028</v>
      </c>
      <c r="T93" s="31">
        <v>46507</v>
      </c>
      <c r="U93" s="31">
        <v>65059</v>
      </c>
      <c r="V93" s="31">
        <v>51323</v>
      </c>
      <c r="W93" s="31">
        <v>27190</v>
      </c>
      <c r="X93" s="31">
        <v>28858</v>
      </c>
      <c r="Y93" s="31">
        <v>28075</v>
      </c>
      <c r="Z93" s="31">
        <v>30743</v>
      </c>
      <c r="AA93" s="21">
        <f t="shared" si="18"/>
        <v>-669</v>
      </c>
      <c r="AB93" s="21">
        <f t="shared" si="16"/>
        <v>-19</v>
      </c>
      <c r="AC93" s="21">
        <f t="shared" si="16"/>
        <v>-536</v>
      </c>
      <c r="AD93" s="21">
        <f t="shared" si="16"/>
        <v>-5336</v>
      </c>
      <c r="AE93" s="21">
        <f t="shared" si="16"/>
        <v>-3940</v>
      </c>
      <c r="AF93" s="21">
        <f t="shared" si="16"/>
        <v>-4848</v>
      </c>
      <c r="AG93" s="21">
        <f t="shared" si="16"/>
        <v>-12124</v>
      </c>
      <c r="AH93" s="21">
        <f t="shared" si="16"/>
        <v>-10536</v>
      </c>
      <c r="AI93" s="21">
        <f t="shared" si="16"/>
        <v>-853</v>
      </c>
      <c r="AJ93" s="21">
        <f t="shared" si="16"/>
        <v>-2825</v>
      </c>
      <c r="AK93" s="21">
        <f t="shared" si="16"/>
        <v>-2043</v>
      </c>
      <c r="AL93" s="21">
        <f t="shared" si="16"/>
        <v>-1161</v>
      </c>
      <c r="AM93" s="42">
        <f t="shared" si="19"/>
        <v>-2.6966020395824096E-2</v>
      </c>
      <c r="AN93" s="42">
        <f t="shared" si="17"/>
        <v>-6.6713483146067418E-4</v>
      </c>
      <c r="AO93" s="42">
        <f t="shared" si="17"/>
        <v>-1.7034259200406788E-2</v>
      </c>
      <c r="AP93" s="42">
        <f t="shared" si="17"/>
        <v>-0.16029800528719057</v>
      </c>
      <c r="AQ93" s="42">
        <f t="shared" si="17"/>
        <v>-0.12324824824824825</v>
      </c>
      <c r="AR93" s="42">
        <f t="shared" si="17"/>
        <v>-9.4401713562457398E-2</v>
      </c>
      <c r="AS93" s="42">
        <f t="shared" si="17"/>
        <v>-0.15708122254900692</v>
      </c>
      <c r="AT93" s="42">
        <f t="shared" si="17"/>
        <v>-0.17032283095426695</v>
      </c>
      <c r="AU93" s="42">
        <f t="shared" si="17"/>
        <v>-3.0417573012873088E-2</v>
      </c>
      <c r="AV93" s="42">
        <f t="shared" si="17"/>
        <v>-8.9164536186598489E-2</v>
      </c>
      <c r="AW93" s="42">
        <f t="shared" si="17"/>
        <v>-6.783318945481108E-2</v>
      </c>
      <c r="AX93" s="42">
        <f t="shared" si="17"/>
        <v>-3.6390421263791377E-2</v>
      </c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98" s="2" customFormat="1" x14ac:dyDescent="0.35">
      <c r="A94" s="30" t="s">
        <v>91</v>
      </c>
      <c r="B94" s="30" t="s">
        <v>91</v>
      </c>
      <c r="C94" s="31">
        <v>23193</v>
      </c>
      <c r="D94" s="31">
        <v>26132</v>
      </c>
      <c r="E94" s="31">
        <v>29701</v>
      </c>
      <c r="F94" s="31">
        <v>31168</v>
      </c>
      <c r="G94" s="31">
        <v>28005</v>
      </c>
      <c r="H94" s="31">
        <v>36335</v>
      </c>
      <c r="I94" s="31">
        <v>49179</v>
      </c>
      <c r="J94" s="31">
        <v>39829</v>
      </c>
      <c r="K94" s="31">
        <v>22619</v>
      </c>
      <c r="L94" s="31">
        <v>28613</v>
      </c>
      <c r="M94" s="31">
        <v>27650</v>
      </c>
      <c r="N94" s="31">
        <v>29778</v>
      </c>
      <c r="O94" s="31">
        <v>22317</v>
      </c>
      <c r="P94" s="31">
        <v>26509</v>
      </c>
      <c r="Q94" s="31">
        <v>29095</v>
      </c>
      <c r="R94" s="31">
        <v>26244</v>
      </c>
      <c r="S94" s="31">
        <v>22851</v>
      </c>
      <c r="T94" s="31">
        <v>31833</v>
      </c>
      <c r="U94" s="31">
        <v>39125</v>
      </c>
      <c r="V94" s="31">
        <v>30392</v>
      </c>
      <c r="W94" s="31">
        <v>22586</v>
      </c>
      <c r="X94" s="31">
        <v>25691</v>
      </c>
      <c r="Y94" s="31">
        <v>25798</v>
      </c>
      <c r="Z94" s="31">
        <v>28451</v>
      </c>
      <c r="AA94" s="21">
        <f t="shared" si="18"/>
        <v>-876</v>
      </c>
      <c r="AB94" s="21">
        <f t="shared" si="16"/>
        <v>377</v>
      </c>
      <c r="AC94" s="21">
        <f t="shared" si="16"/>
        <v>-606</v>
      </c>
      <c r="AD94" s="21">
        <f t="shared" si="16"/>
        <v>-4924</v>
      </c>
      <c r="AE94" s="21">
        <f t="shared" si="16"/>
        <v>-5154</v>
      </c>
      <c r="AF94" s="21">
        <f t="shared" si="16"/>
        <v>-4502</v>
      </c>
      <c r="AG94" s="21">
        <f t="shared" si="16"/>
        <v>-10054</v>
      </c>
      <c r="AH94" s="21">
        <f t="shared" si="16"/>
        <v>-9437</v>
      </c>
      <c r="AI94" s="21">
        <f t="shared" si="16"/>
        <v>-33</v>
      </c>
      <c r="AJ94" s="21">
        <f t="shared" si="16"/>
        <v>-2922</v>
      </c>
      <c r="AK94" s="21">
        <f t="shared" si="16"/>
        <v>-1852</v>
      </c>
      <c r="AL94" s="21">
        <f t="shared" si="16"/>
        <v>-1327</v>
      </c>
      <c r="AM94" s="42">
        <f t="shared" si="19"/>
        <v>-3.7770016815418445E-2</v>
      </c>
      <c r="AN94" s="42">
        <f t="shared" si="17"/>
        <v>1.4426756467166691E-2</v>
      </c>
      <c r="AO94" s="42">
        <f t="shared" si="17"/>
        <v>-2.040335342244369E-2</v>
      </c>
      <c r="AP94" s="42">
        <f t="shared" si="17"/>
        <v>-0.15798254620123203</v>
      </c>
      <c r="AQ94" s="42">
        <f t="shared" si="17"/>
        <v>-0.18403856454204606</v>
      </c>
      <c r="AR94" s="42">
        <f t="shared" si="17"/>
        <v>-0.12390257327645521</v>
      </c>
      <c r="AS94" s="42">
        <f t="shared" si="17"/>
        <v>-0.20443685312836779</v>
      </c>
      <c r="AT94" s="42">
        <f t="shared" si="17"/>
        <v>-0.23693790956338345</v>
      </c>
      <c r="AU94" s="42">
        <f t="shared" si="17"/>
        <v>-1.458950439895663E-3</v>
      </c>
      <c r="AV94" s="42">
        <f t="shared" si="17"/>
        <v>-0.10212141334358509</v>
      </c>
      <c r="AW94" s="42">
        <f t="shared" si="17"/>
        <v>-6.6980108499095845E-2</v>
      </c>
      <c r="AX94" s="42">
        <f t="shared" si="17"/>
        <v>-4.4563100275371081E-2</v>
      </c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98" s="2" customFormat="1" x14ac:dyDescent="0.35">
      <c r="A95" s="30" t="s">
        <v>96</v>
      </c>
      <c r="B95" s="30" t="s">
        <v>79</v>
      </c>
      <c r="C95" s="31">
        <v>16117</v>
      </c>
      <c r="D95" s="31">
        <v>16776</v>
      </c>
      <c r="E95" s="31">
        <v>18932</v>
      </c>
      <c r="F95" s="31">
        <v>22434</v>
      </c>
      <c r="G95" s="31">
        <v>20044</v>
      </c>
      <c r="H95" s="31">
        <v>30082</v>
      </c>
      <c r="I95" s="31">
        <v>48536</v>
      </c>
      <c r="J95" s="31">
        <v>42910</v>
      </c>
      <c r="K95" s="31">
        <v>21717</v>
      </c>
      <c r="L95" s="31">
        <v>22617</v>
      </c>
      <c r="M95" s="31">
        <v>19976</v>
      </c>
      <c r="N95" s="31">
        <v>21564</v>
      </c>
      <c r="O95" s="31">
        <v>18508</v>
      </c>
      <c r="P95" s="31">
        <v>20388</v>
      </c>
      <c r="Q95" s="31">
        <v>20331</v>
      </c>
      <c r="R95" s="31">
        <v>20346</v>
      </c>
      <c r="S95" s="31">
        <v>20101</v>
      </c>
      <c r="T95" s="31">
        <v>30471</v>
      </c>
      <c r="U95" s="31">
        <v>55165</v>
      </c>
      <c r="V95" s="31">
        <v>42234</v>
      </c>
      <c r="W95" s="31">
        <v>22783</v>
      </c>
      <c r="X95" s="31">
        <v>24240</v>
      </c>
      <c r="Y95" s="31">
        <v>20681</v>
      </c>
      <c r="Z95" s="31">
        <v>23250</v>
      </c>
      <c r="AA95" s="21">
        <f t="shared" si="18"/>
        <v>2391</v>
      </c>
      <c r="AB95" s="21">
        <f t="shared" si="16"/>
        <v>3612</v>
      </c>
      <c r="AC95" s="21">
        <f t="shared" si="16"/>
        <v>1399</v>
      </c>
      <c r="AD95" s="21">
        <f t="shared" si="16"/>
        <v>-2088</v>
      </c>
      <c r="AE95" s="21">
        <f t="shared" si="16"/>
        <v>57</v>
      </c>
      <c r="AF95" s="21">
        <f t="shared" si="16"/>
        <v>389</v>
      </c>
      <c r="AG95" s="21">
        <f t="shared" si="16"/>
        <v>6629</v>
      </c>
      <c r="AH95" s="21">
        <f t="shared" si="16"/>
        <v>-676</v>
      </c>
      <c r="AI95" s="21">
        <f t="shared" si="16"/>
        <v>1066</v>
      </c>
      <c r="AJ95" s="21">
        <f t="shared" si="16"/>
        <v>1623</v>
      </c>
      <c r="AK95" s="21">
        <f t="shared" si="16"/>
        <v>705</v>
      </c>
      <c r="AL95" s="21">
        <f t="shared" si="16"/>
        <v>1686</v>
      </c>
      <c r="AM95" s="42">
        <f t="shared" si="19"/>
        <v>0.14835267109263511</v>
      </c>
      <c r="AN95" s="42">
        <f t="shared" si="17"/>
        <v>0.21530758226037197</v>
      </c>
      <c r="AO95" s="42">
        <f t="shared" si="17"/>
        <v>7.389604901753645E-2</v>
      </c>
      <c r="AP95" s="42">
        <f t="shared" si="17"/>
        <v>-9.307301417491308E-2</v>
      </c>
      <c r="AQ95" s="42">
        <f t="shared" si="17"/>
        <v>2.8437437637198163E-3</v>
      </c>
      <c r="AR95" s="42">
        <f t="shared" si="17"/>
        <v>1.2931321055780865E-2</v>
      </c>
      <c r="AS95" s="42">
        <f t="shared" si="17"/>
        <v>0.13657903411900446</v>
      </c>
      <c r="AT95" s="42">
        <f t="shared" si="17"/>
        <v>-1.575390351899324E-2</v>
      </c>
      <c r="AU95" s="42">
        <f t="shared" si="17"/>
        <v>4.9085969516968274E-2</v>
      </c>
      <c r="AV95" s="42">
        <f t="shared" si="17"/>
        <v>7.1760180395277887E-2</v>
      </c>
      <c r="AW95" s="42">
        <f t="shared" si="17"/>
        <v>3.5292350820985183E-2</v>
      </c>
      <c r="AX95" s="42">
        <f t="shared" si="17"/>
        <v>7.8185865331107399E-2</v>
      </c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98" s="2" customFormat="1" x14ac:dyDescent="0.35">
      <c r="A96" s="30" t="s">
        <v>97</v>
      </c>
      <c r="B96" s="30" t="s">
        <v>87</v>
      </c>
      <c r="C96" s="31">
        <v>18097</v>
      </c>
      <c r="D96" s="31">
        <v>20104</v>
      </c>
      <c r="E96" s="31">
        <v>22797</v>
      </c>
      <c r="F96" s="31">
        <v>26618</v>
      </c>
      <c r="G96" s="31">
        <v>21539</v>
      </c>
      <c r="H96" s="31">
        <v>29224</v>
      </c>
      <c r="I96" s="31">
        <v>33886</v>
      </c>
      <c r="J96" s="31">
        <v>32199</v>
      </c>
      <c r="K96" s="31">
        <v>21896</v>
      </c>
      <c r="L96" s="31">
        <v>24117</v>
      </c>
      <c r="M96" s="31">
        <v>21350</v>
      </c>
      <c r="N96" s="31">
        <v>22725</v>
      </c>
      <c r="O96" s="31">
        <v>22172</v>
      </c>
      <c r="P96" s="31">
        <v>20661</v>
      </c>
      <c r="Q96" s="31">
        <v>22685</v>
      </c>
      <c r="R96" s="31">
        <v>22264</v>
      </c>
      <c r="S96" s="31">
        <v>17619</v>
      </c>
      <c r="T96" s="31">
        <v>21919</v>
      </c>
      <c r="U96" s="31">
        <v>31201</v>
      </c>
      <c r="V96" s="31">
        <v>27054</v>
      </c>
      <c r="W96" s="31">
        <v>20034</v>
      </c>
      <c r="X96" s="31">
        <v>22323</v>
      </c>
      <c r="Y96" s="31">
        <v>19540</v>
      </c>
      <c r="Z96" s="31">
        <v>19382</v>
      </c>
      <c r="AA96" s="21">
        <f t="shared" si="18"/>
        <v>4075</v>
      </c>
      <c r="AB96" s="21">
        <f t="shared" si="16"/>
        <v>557</v>
      </c>
      <c r="AC96" s="21">
        <f t="shared" si="16"/>
        <v>-112</v>
      </c>
      <c r="AD96" s="21">
        <f t="shared" si="16"/>
        <v>-4354</v>
      </c>
      <c r="AE96" s="21">
        <f t="shared" si="16"/>
        <v>-3920</v>
      </c>
      <c r="AF96" s="21">
        <f t="shared" si="16"/>
        <v>-7305</v>
      </c>
      <c r="AG96" s="21">
        <f t="shared" si="16"/>
        <v>-2685</v>
      </c>
      <c r="AH96" s="21">
        <f t="shared" si="16"/>
        <v>-5145</v>
      </c>
      <c r="AI96" s="21">
        <f t="shared" si="16"/>
        <v>-1862</v>
      </c>
      <c r="AJ96" s="21">
        <f t="shared" si="16"/>
        <v>-1794</v>
      </c>
      <c r="AK96" s="21">
        <f t="shared" si="16"/>
        <v>-1810</v>
      </c>
      <c r="AL96" s="21">
        <f t="shared" si="16"/>
        <v>-3343</v>
      </c>
      <c r="AM96" s="42">
        <f t="shared" si="19"/>
        <v>0.22517544344366469</v>
      </c>
      <c r="AN96" s="42">
        <f t="shared" si="17"/>
        <v>2.7705929168324712E-2</v>
      </c>
      <c r="AO96" s="42">
        <f t="shared" si="17"/>
        <v>-4.9129271395359038E-3</v>
      </c>
      <c r="AP96" s="42">
        <f t="shared" si="17"/>
        <v>-0.16357352167706063</v>
      </c>
      <c r="AQ96" s="42">
        <f t="shared" si="17"/>
        <v>-0.18199545011374715</v>
      </c>
      <c r="AR96" s="42">
        <f t="shared" si="17"/>
        <v>-0.24996578154941143</v>
      </c>
      <c r="AS96" s="42">
        <f t="shared" si="17"/>
        <v>-7.9236262763383108E-2</v>
      </c>
      <c r="AT96" s="42">
        <f t="shared" si="17"/>
        <v>-0.15978757104257896</v>
      </c>
      <c r="AU96" s="42">
        <f t="shared" si="17"/>
        <v>-8.5038363171355505E-2</v>
      </c>
      <c r="AV96" s="42">
        <f t="shared" si="17"/>
        <v>-7.4387361612140809E-2</v>
      </c>
      <c r="AW96" s="42">
        <f t="shared" si="17"/>
        <v>-8.4777517564402813E-2</v>
      </c>
      <c r="AX96" s="42">
        <f t="shared" si="17"/>
        <v>-0.14710671067106712</v>
      </c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  <row r="97" spans="1:62" s="2" customFormat="1" x14ac:dyDescent="0.35">
      <c r="A97" s="30" t="s">
        <v>92</v>
      </c>
      <c r="B97" s="30" t="s">
        <v>92</v>
      </c>
      <c r="C97" s="31">
        <v>16875</v>
      </c>
      <c r="D97" s="31">
        <v>17308</v>
      </c>
      <c r="E97" s="31">
        <v>20078</v>
      </c>
      <c r="F97" s="31">
        <v>23668</v>
      </c>
      <c r="G97" s="31">
        <v>17894</v>
      </c>
      <c r="H97" s="31">
        <v>23639</v>
      </c>
      <c r="I97" s="31">
        <v>25328</v>
      </c>
      <c r="J97" s="31">
        <v>24832</v>
      </c>
      <c r="K97" s="31">
        <v>18863</v>
      </c>
      <c r="L97" s="31">
        <v>22554</v>
      </c>
      <c r="M97" s="31">
        <v>19868</v>
      </c>
      <c r="N97" s="31">
        <v>20893</v>
      </c>
      <c r="O97" s="31">
        <v>20171</v>
      </c>
      <c r="P97" s="31">
        <v>19021</v>
      </c>
      <c r="Q97" s="31">
        <v>20522</v>
      </c>
      <c r="R97" s="31">
        <v>20205</v>
      </c>
      <c r="S97" s="31">
        <v>15178</v>
      </c>
      <c r="T97" s="31">
        <v>17011</v>
      </c>
      <c r="U97" s="31">
        <v>24414</v>
      </c>
      <c r="V97" s="31">
        <v>21858</v>
      </c>
      <c r="W97" s="31">
        <v>17595</v>
      </c>
      <c r="X97" s="31">
        <v>20243</v>
      </c>
      <c r="Y97" s="31">
        <v>17993</v>
      </c>
      <c r="Z97" s="31">
        <v>17744</v>
      </c>
      <c r="AA97" s="21">
        <f t="shared" si="18"/>
        <v>3296</v>
      </c>
      <c r="AB97" s="21">
        <f t="shared" si="16"/>
        <v>1713</v>
      </c>
      <c r="AC97" s="21">
        <f t="shared" si="16"/>
        <v>444</v>
      </c>
      <c r="AD97" s="21">
        <f t="shared" si="16"/>
        <v>-3463</v>
      </c>
      <c r="AE97" s="21">
        <f t="shared" si="16"/>
        <v>-2716</v>
      </c>
      <c r="AF97" s="21">
        <f t="shared" si="16"/>
        <v>-6628</v>
      </c>
      <c r="AG97" s="21">
        <f t="shared" si="16"/>
        <v>-914</v>
      </c>
      <c r="AH97" s="21">
        <f t="shared" si="16"/>
        <v>-2974</v>
      </c>
      <c r="AI97" s="21">
        <f t="shared" si="16"/>
        <v>-1268</v>
      </c>
      <c r="AJ97" s="21">
        <f t="shared" si="16"/>
        <v>-2311</v>
      </c>
      <c r="AK97" s="21">
        <f t="shared" si="16"/>
        <v>-1875</v>
      </c>
      <c r="AL97" s="21">
        <f t="shared" si="16"/>
        <v>-3149</v>
      </c>
      <c r="AM97" s="42">
        <f t="shared" si="19"/>
        <v>0.19531851851851853</v>
      </c>
      <c r="AN97" s="42">
        <f t="shared" si="17"/>
        <v>9.8971573838687307E-2</v>
      </c>
      <c r="AO97" s="42">
        <f t="shared" si="17"/>
        <v>2.2113756350234087E-2</v>
      </c>
      <c r="AP97" s="42">
        <f t="shared" si="17"/>
        <v>-0.14631570052391416</v>
      </c>
      <c r="AQ97" s="42">
        <f t="shared" si="17"/>
        <v>-0.15178272046496033</v>
      </c>
      <c r="AR97" s="42">
        <f t="shared" si="17"/>
        <v>-0.28038411100300353</v>
      </c>
      <c r="AS97" s="42">
        <f t="shared" si="17"/>
        <v>-3.6086544535691725E-2</v>
      </c>
      <c r="AT97" s="42">
        <f t="shared" si="17"/>
        <v>-0.11976481958762887</v>
      </c>
      <c r="AU97" s="42">
        <f t="shared" si="17"/>
        <v>-6.722154482319885E-2</v>
      </c>
      <c r="AV97" s="42">
        <f t="shared" si="17"/>
        <v>-0.1024651946439656</v>
      </c>
      <c r="AW97" s="42">
        <f t="shared" si="17"/>
        <v>-9.4372860881820009E-2</v>
      </c>
      <c r="AX97" s="42">
        <f t="shared" si="17"/>
        <v>-0.15072033695496098</v>
      </c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</row>
    <row r="98" spans="1:62" s="2" customFormat="1" x14ac:dyDescent="0.35">
      <c r="A98" s="30" t="s">
        <v>98</v>
      </c>
      <c r="B98" s="30" t="s">
        <v>86</v>
      </c>
      <c r="C98" s="31">
        <v>9369</v>
      </c>
      <c r="D98" s="31">
        <v>8384</v>
      </c>
      <c r="E98" s="31">
        <v>9989</v>
      </c>
      <c r="F98" s="31">
        <v>13281</v>
      </c>
      <c r="G98" s="31">
        <v>14312</v>
      </c>
      <c r="H98" s="31">
        <v>25105</v>
      </c>
      <c r="I98" s="31">
        <v>48325</v>
      </c>
      <c r="J98" s="31">
        <v>39820</v>
      </c>
      <c r="K98" s="31">
        <v>15354</v>
      </c>
      <c r="L98" s="31">
        <v>17212</v>
      </c>
      <c r="M98" s="31">
        <v>10813</v>
      </c>
      <c r="N98" s="31">
        <v>12283</v>
      </c>
      <c r="O98" s="31">
        <v>12291</v>
      </c>
      <c r="P98" s="31">
        <v>9488</v>
      </c>
      <c r="Q98" s="31">
        <v>10192</v>
      </c>
      <c r="R98" s="31">
        <v>13887</v>
      </c>
      <c r="S98" s="31">
        <v>14291</v>
      </c>
      <c r="T98" s="31">
        <v>29329</v>
      </c>
      <c r="U98" s="31">
        <v>38046</v>
      </c>
      <c r="V98" s="31">
        <v>31486</v>
      </c>
      <c r="W98" s="31">
        <v>13652</v>
      </c>
      <c r="X98" s="31">
        <v>10491</v>
      </c>
      <c r="Y98" s="31">
        <v>8802</v>
      </c>
      <c r="Z98" s="31">
        <v>11173</v>
      </c>
      <c r="AA98" s="21">
        <f t="shared" si="18"/>
        <v>2922</v>
      </c>
      <c r="AB98" s="21">
        <f t="shared" si="16"/>
        <v>1104</v>
      </c>
      <c r="AC98" s="21">
        <f t="shared" si="16"/>
        <v>203</v>
      </c>
      <c r="AD98" s="21">
        <f t="shared" si="16"/>
        <v>606</v>
      </c>
      <c r="AE98" s="21">
        <f t="shared" si="16"/>
        <v>-21</v>
      </c>
      <c r="AF98" s="21">
        <f t="shared" si="16"/>
        <v>4224</v>
      </c>
      <c r="AG98" s="21">
        <f t="shared" si="16"/>
        <v>-10279</v>
      </c>
      <c r="AH98" s="21">
        <f t="shared" si="16"/>
        <v>-8334</v>
      </c>
      <c r="AI98" s="21">
        <f t="shared" si="16"/>
        <v>-1702</v>
      </c>
      <c r="AJ98" s="21">
        <f t="shared" si="16"/>
        <v>-6721</v>
      </c>
      <c r="AK98" s="21">
        <f t="shared" si="16"/>
        <v>-2011</v>
      </c>
      <c r="AL98" s="21">
        <f t="shared" si="16"/>
        <v>-1110</v>
      </c>
      <c r="AM98" s="42">
        <f t="shared" si="19"/>
        <v>0.31187960294588535</v>
      </c>
      <c r="AN98" s="42">
        <f t="shared" si="17"/>
        <v>0.1316793893129771</v>
      </c>
      <c r="AO98" s="42">
        <f t="shared" si="17"/>
        <v>2.0322354590049056E-2</v>
      </c>
      <c r="AP98" s="42">
        <f t="shared" si="17"/>
        <v>4.5629094194714254E-2</v>
      </c>
      <c r="AQ98" s="42">
        <f t="shared" si="17"/>
        <v>-1.4673001676914477E-3</v>
      </c>
      <c r="AR98" s="42">
        <f t="shared" si="17"/>
        <v>0.16825333598884684</v>
      </c>
      <c r="AS98" s="42">
        <f t="shared" si="17"/>
        <v>-0.21270563890325919</v>
      </c>
      <c r="AT98" s="42">
        <f t="shared" si="17"/>
        <v>-0.20929181315921647</v>
      </c>
      <c r="AU98" s="42">
        <f t="shared" si="17"/>
        <v>-0.11085059267943206</v>
      </c>
      <c r="AV98" s="42">
        <f t="shared" si="17"/>
        <v>-0.3904833836858006</v>
      </c>
      <c r="AW98" s="42">
        <f t="shared" si="17"/>
        <v>-0.18597983908258578</v>
      </c>
      <c r="AX98" s="42">
        <f t="shared" si="17"/>
        <v>-9.0368802409834734E-2</v>
      </c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</row>
    <row r="99" spans="1:62" s="2" customFormat="1" x14ac:dyDescent="0.35">
      <c r="A99" s="30" t="s">
        <v>100</v>
      </c>
      <c r="B99" s="30" t="s">
        <v>88</v>
      </c>
      <c r="C99" s="31">
        <v>13273</v>
      </c>
      <c r="D99" s="31">
        <v>12566</v>
      </c>
      <c r="E99" s="31">
        <v>9634</v>
      </c>
      <c r="F99" s="31">
        <v>9042</v>
      </c>
      <c r="G99" s="31">
        <v>9154</v>
      </c>
      <c r="H99" s="31">
        <v>19216</v>
      </c>
      <c r="I99" s="31">
        <v>29007</v>
      </c>
      <c r="J99" s="31">
        <v>21620</v>
      </c>
      <c r="K99" s="31">
        <v>8668</v>
      </c>
      <c r="L99" s="31">
        <v>8667</v>
      </c>
      <c r="M99" s="31">
        <v>7337</v>
      </c>
      <c r="N99" s="31">
        <v>12592</v>
      </c>
      <c r="O99" s="31">
        <v>15434</v>
      </c>
      <c r="P99" s="31">
        <v>15816</v>
      </c>
      <c r="Q99" s="31">
        <v>11145</v>
      </c>
      <c r="R99" s="31">
        <v>9033</v>
      </c>
      <c r="S99" s="31">
        <v>10196</v>
      </c>
      <c r="T99" s="31">
        <v>20482</v>
      </c>
      <c r="U99" s="31">
        <v>33506</v>
      </c>
      <c r="V99" s="31">
        <v>26788</v>
      </c>
      <c r="W99" s="31">
        <v>10028</v>
      </c>
      <c r="X99" s="31">
        <v>9695</v>
      </c>
      <c r="Y99" s="31">
        <v>7224</v>
      </c>
      <c r="Z99" s="31">
        <v>12938</v>
      </c>
      <c r="AA99" s="21">
        <f t="shared" si="18"/>
        <v>2161</v>
      </c>
      <c r="AB99" s="21">
        <f t="shared" si="16"/>
        <v>3250</v>
      </c>
      <c r="AC99" s="21">
        <f t="shared" si="16"/>
        <v>1511</v>
      </c>
      <c r="AD99" s="21">
        <f t="shared" si="16"/>
        <v>-9</v>
      </c>
      <c r="AE99" s="21">
        <f t="shared" si="16"/>
        <v>1042</v>
      </c>
      <c r="AF99" s="21">
        <f t="shared" si="16"/>
        <v>1266</v>
      </c>
      <c r="AG99" s="21">
        <f t="shared" si="16"/>
        <v>4499</v>
      </c>
      <c r="AH99" s="21">
        <f t="shared" si="16"/>
        <v>5168</v>
      </c>
      <c r="AI99" s="21">
        <f t="shared" si="16"/>
        <v>1360</v>
      </c>
      <c r="AJ99" s="21">
        <f t="shared" si="16"/>
        <v>1028</v>
      </c>
      <c r="AK99" s="21">
        <f t="shared" si="16"/>
        <v>-113</v>
      </c>
      <c r="AL99" s="21">
        <f t="shared" si="16"/>
        <v>346</v>
      </c>
      <c r="AM99" s="42">
        <f t="shared" si="19"/>
        <v>0.1628117230467867</v>
      </c>
      <c r="AN99" s="42">
        <f t="shared" si="17"/>
        <v>0.2586344103135445</v>
      </c>
      <c r="AO99" s="42">
        <f t="shared" si="17"/>
        <v>0.15684035706871496</v>
      </c>
      <c r="AP99" s="42">
        <f t="shared" si="17"/>
        <v>-9.953550099535502E-4</v>
      </c>
      <c r="AQ99" s="42">
        <f t="shared" si="17"/>
        <v>0.11383001966353506</v>
      </c>
      <c r="AR99" s="42">
        <f t="shared" si="17"/>
        <v>6.5882597835137391E-2</v>
      </c>
      <c r="AS99" s="42">
        <f t="shared" si="17"/>
        <v>0.15510049298445203</v>
      </c>
      <c r="AT99" s="42">
        <f t="shared" si="17"/>
        <v>0.23903792784458835</v>
      </c>
      <c r="AU99" s="42">
        <f t="shared" si="17"/>
        <v>0.15689893862482696</v>
      </c>
      <c r="AV99" s="42">
        <f t="shared" si="17"/>
        <v>0.1186108226606669</v>
      </c>
      <c r="AW99" s="42">
        <f t="shared" si="17"/>
        <v>-1.5401390213983917E-2</v>
      </c>
      <c r="AX99" s="42">
        <f t="shared" si="17"/>
        <v>2.7477763659466328E-2</v>
      </c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</row>
    <row r="100" spans="1:62" s="2" customFormat="1" x14ac:dyDescent="0.35">
      <c r="A100" s="30" t="s">
        <v>109</v>
      </c>
      <c r="B100" s="30" t="s">
        <v>93</v>
      </c>
      <c r="C100" s="31">
        <v>12099</v>
      </c>
      <c r="D100" s="31">
        <v>12234</v>
      </c>
      <c r="E100" s="31">
        <v>13602</v>
      </c>
      <c r="F100" s="31">
        <v>14540</v>
      </c>
      <c r="G100" s="31">
        <v>13548</v>
      </c>
      <c r="H100" s="31">
        <v>18282</v>
      </c>
      <c r="I100" s="31">
        <v>23633</v>
      </c>
      <c r="J100" s="31">
        <v>25053</v>
      </c>
      <c r="K100" s="31">
        <v>12523</v>
      </c>
      <c r="L100" s="31">
        <v>13278</v>
      </c>
      <c r="M100" s="31">
        <v>12438</v>
      </c>
      <c r="N100" s="31">
        <v>12109</v>
      </c>
      <c r="O100" s="31">
        <v>9940</v>
      </c>
      <c r="P100" s="31">
        <v>12814</v>
      </c>
      <c r="Q100" s="31">
        <v>10027</v>
      </c>
      <c r="R100" s="31">
        <v>10646</v>
      </c>
      <c r="S100" s="31">
        <v>11798</v>
      </c>
      <c r="T100" s="31">
        <v>16559</v>
      </c>
      <c r="U100" s="31">
        <v>29784</v>
      </c>
      <c r="V100" s="31">
        <v>25395</v>
      </c>
      <c r="W100" s="31">
        <v>14118</v>
      </c>
      <c r="X100" s="31">
        <v>13703</v>
      </c>
      <c r="Y100" s="31">
        <v>11549</v>
      </c>
      <c r="Z100" s="31">
        <v>11700</v>
      </c>
      <c r="AA100" s="21">
        <f t="shared" si="18"/>
        <v>-2159</v>
      </c>
      <c r="AB100" s="21">
        <f t="shared" si="16"/>
        <v>580</v>
      </c>
      <c r="AC100" s="21">
        <f t="shared" si="16"/>
        <v>-3575</v>
      </c>
      <c r="AD100" s="21">
        <f t="shared" si="16"/>
        <v>-3894</v>
      </c>
      <c r="AE100" s="21">
        <f t="shared" si="16"/>
        <v>-1750</v>
      </c>
      <c r="AF100" s="21">
        <f t="shared" si="16"/>
        <v>-1723</v>
      </c>
      <c r="AG100" s="21">
        <f t="shared" si="16"/>
        <v>6151</v>
      </c>
      <c r="AH100" s="21">
        <f t="shared" si="16"/>
        <v>342</v>
      </c>
      <c r="AI100" s="21">
        <f t="shared" si="16"/>
        <v>1595</v>
      </c>
      <c r="AJ100" s="21">
        <f t="shared" si="16"/>
        <v>425</v>
      </c>
      <c r="AK100" s="21">
        <f t="shared" si="16"/>
        <v>-889</v>
      </c>
      <c r="AL100" s="21">
        <f t="shared" si="16"/>
        <v>-409</v>
      </c>
      <c r="AM100" s="42">
        <f t="shared" si="19"/>
        <v>-0.17844449954541697</v>
      </c>
      <c r="AN100" s="42">
        <f t="shared" si="17"/>
        <v>4.7408860552558441E-2</v>
      </c>
      <c r="AO100" s="42">
        <f t="shared" si="17"/>
        <v>-0.26282899573592117</v>
      </c>
      <c r="AP100" s="42">
        <f t="shared" si="17"/>
        <v>-0.26781292984869326</v>
      </c>
      <c r="AQ100" s="42">
        <f t="shared" si="17"/>
        <v>-0.12917035724830234</v>
      </c>
      <c r="AR100" s="42">
        <f t="shared" si="17"/>
        <v>-9.4245706159063566E-2</v>
      </c>
      <c r="AS100" s="42">
        <f t="shared" si="17"/>
        <v>0.26027165404307534</v>
      </c>
      <c r="AT100" s="42">
        <f t="shared" si="17"/>
        <v>1.3651059753322954E-2</v>
      </c>
      <c r="AU100" s="42">
        <f t="shared" si="17"/>
        <v>0.12736564720913518</v>
      </c>
      <c r="AV100" s="42">
        <f t="shared" si="17"/>
        <v>3.2007832504895313E-2</v>
      </c>
      <c r="AW100" s="42">
        <f t="shared" si="17"/>
        <v>-7.1474513587393471E-2</v>
      </c>
      <c r="AX100" s="42">
        <f t="shared" si="17"/>
        <v>-3.377652985382773E-2</v>
      </c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</row>
    <row r="101" spans="1:62" s="2" customFormat="1" x14ac:dyDescent="0.35">
      <c r="A101" s="30" t="s">
        <v>99</v>
      </c>
      <c r="B101" s="30" t="s">
        <v>94</v>
      </c>
      <c r="C101" s="31">
        <v>10493</v>
      </c>
      <c r="D101" s="31">
        <v>8787</v>
      </c>
      <c r="E101" s="31">
        <v>9448</v>
      </c>
      <c r="F101" s="31">
        <v>11321</v>
      </c>
      <c r="G101" s="31">
        <v>11172</v>
      </c>
      <c r="H101" s="31">
        <v>19043</v>
      </c>
      <c r="I101" s="31">
        <v>26577</v>
      </c>
      <c r="J101" s="31">
        <v>24799</v>
      </c>
      <c r="K101" s="31">
        <v>10388</v>
      </c>
      <c r="L101" s="31">
        <v>12242</v>
      </c>
      <c r="M101" s="31">
        <v>10684</v>
      </c>
      <c r="N101" s="31">
        <v>11226</v>
      </c>
      <c r="O101" s="31">
        <v>11178</v>
      </c>
      <c r="P101" s="31">
        <v>10177</v>
      </c>
      <c r="Q101" s="31">
        <v>9467</v>
      </c>
      <c r="R101" s="31">
        <v>10041</v>
      </c>
      <c r="S101" s="31">
        <v>9075</v>
      </c>
      <c r="T101" s="31">
        <v>16442</v>
      </c>
      <c r="U101" s="31">
        <v>41643</v>
      </c>
      <c r="V101" s="31">
        <v>25965</v>
      </c>
      <c r="W101" s="31">
        <v>10865</v>
      </c>
      <c r="X101" s="31">
        <v>11113</v>
      </c>
      <c r="Y101" s="31">
        <v>10724</v>
      </c>
      <c r="Z101" s="31">
        <v>11098</v>
      </c>
      <c r="AA101" s="21">
        <f t="shared" si="18"/>
        <v>685</v>
      </c>
      <c r="AB101" s="21">
        <f t="shared" si="16"/>
        <v>1390</v>
      </c>
      <c r="AC101" s="21">
        <f t="shared" si="16"/>
        <v>19</v>
      </c>
      <c r="AD101" s="21">
        <f t="shared" si="16"/>
        <v>-1280</v>
      </c>
      <c r="AE101" s="21">
        <f t="shared" si="16"/>
        <v>-2097</v>
      </c>
      <c r="AF101" s="21">
        <f t="shared" si="16"/>
        <v>-2601</v>
      </c>
      <c r="AG101" s="21">
        <f t="shared" si="16"/>
        <v>15066</v>
      </c>
      <c r="AH101" s="21">
        <f t="shared" si="16"/>
        <v>1166</v>
      </c>
      <c r="AI101" s="21">
        <f t="shared" si="16"/>
        <v>477</v>
      </c>
      <c r="AJ101" s="21">
        <f t="shared" si="16"/>
        <v>-1129</v>
      </c>
      <c r="AK101" s="21">
        <f t="shared" si="16"/>
        <v>40</v>
      </c>
      <c r="AL101" s="21">
        <f t="shared" si="16"/>
        <v>-128</v>
      </c>
      <c r="AM101" s="42">
        <f t="shared" si="19"/>
        <v>6.5281616315639002E-2</v>
      </c>
      <c r="AN101" s="42">
        <f t="shared" si="17"/>
        <v>0.15818823261636508</v>
      </c>
      <c r="AO101" s="42">
        <f t="shared" si="17"/>
        <v>2.011007620660457E-3</v>
      </c>
      <c r="AP101" s="42">
        <f t="shared" si="17"/>
        <v>-0.11306421694196626</v>
      </c>
      <c r="AQ101" s="42">
        <f t="shared" si="17"/>
        <v>-0.18770139634801289</v>
      </c>
      <c r="AR101" s="42">
        <f t="shared" si="17"/>
        <v>-0.13658562201333824</v>
      </c>
      <c r="AS101" s="42">
        <f t="shared" si="17"/>
        <v>0.56688113782593974</v>
      </c>
      <c r="AT101" s="42">
        <f t="shared" si="17"/>
        <v>4.701802492035969E-2</v>
      </c>
      <c r="AU101" s="42">
        <f t="shared" si="17"/>
        <v>4.5918367346938778E-2</v>
      </c>
      <c r="AV101" s="42">
        <f t="shared" si="17"/>
        <v>-9.222349289331809E-2</v>
      </c>
      <c r="AW101" s="42">
        <f t="shared" si="17"/>
        <v>3.7439161362785474E-3</v>
      </c>
      <c r="AX101" s="42">
        <f t="shared" si="17"/>
        <v>-1.1402102262604668E-2</v>
      </c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</row>
    <row r="102" spans="1:62" s="2" customFormat="1" x14ac:dyDescent="0.35">
      <c r="A102" s="30" t="s">
        <v>102</v>
      </c>
      <c r="B102" s="30" t="s">
        <v>82</v>
      </c>
      <c r="C102" s="31">
        <v>6192</v>
      </c>
      <c r="D102" s="31">
        <v>6900</v>
      </c>
      <c r="E102" s="31">
        <v>6746</v>
      </c>
      <c r="F102" s="31">
        <v>9064</v>
      </c>
      <c r="G102" s="31">
        <v>7872</v>
      </c>
      <c r="H102" s="31">
        <v>18375</v>
      </c>
      <c r="I102" s="31">
        <v>26526</v>
      </c>
      <c r="J102" s="31">
        <v>20603</v>
      </c>
      <c r="K102" s="31">
        <v>7725</v>
      </c>
      <c r="L102" s="31">
        <v>7945</v>
      </c>
      <c r="M102" s="31">
        <v>6273</v>
      </c>
      <c r="N102" s="31">
        <v>6745</v>
      </c>
      <c r="O102" s="31">
        <v>4634</v>
      </c>
      <c r="P102" s="31">
        <v>6569</v>
      </c>
      <c r="Q102" s="31">
        <v>7206</v>
      </c>
      <c r="R102" s="31">
        <v>8939</v>
      </c>
      <c r="S102" s="31">
        <v>7307</v>
      </c>
      <c r="T102" s="31">
        <v>14988</v>
      </c>
      <c r="U102" s="31">
        <v>24488</v>
      </c>
      <c r="V102" s="31">
        <v>21926</v>
      </c>
      <c r="W102" s="31">
        <v>8730</v>
      </c>
      <c r="X102" s="31">
        <v>8564</v>
      </c>
      <c r="Y102" s="31">
        <v>6542</v>
      </c>
      <c r="Z102" s="31">
        <v>8235</v>
      </c>
      <c r="AA102" s="21">
        <f t="shared" si="18"/>
        <v>-1558</v>
      </c>
      <c r="AB102" s="21">
        <f t="shared" si="16"/>
        <v>-331</v>
      </c>
      <c r="AC102" s="21">
        <f t="shared" si="16"/>
        <v>460</v>
      </c>
      <c r="AD102" s="21">
        <f t="shared" si="16"/>
        <v>-125</v>
      </c>
      <c r="AE102" s="21">
        <f t="shared" si="16"/>
        <v>-565</v>
      </c>
      <c r="AF102" s="21">
        <f t="shared" si="16"/>
        <v>-3387</v>
      </c>
      <c r="AG102" s="21">
        <f t="shared" si="16"/>
        <v>-2038</v>
      </c>
      <c r="AH102" s="21">
        <f t="shared" si="16"/>
        <v>1323</v>
      </c>
      <c r="AI102" s="21">
        <f t="shared" si="16"/>
        <v>1005</v>
      </c>
      <c r="AJ102" s="21">
        <f t="shared" si="16"/>
        <v>619</v>
      </c>
      <c r="AK102" s="21">
        <f t="shared" si="16"/>
        <v>269</v>
      </c>
      <c r="AL102" s="21">
        <f t="shared" si="16"/>
        <v>1490</v>
      </c>
      <c r="AM102" s="42">
        <f t="shared" si="19"/>
        <v>-0.25161498708010338</v>
      </c>
      <c r="AN102" s="42">
        <f t="shared" si="17"/>
        <v>-4.7971014492753622E-2</v>
      </c>
      <c r="AO102" s="42">
        <f t="shared" si="17"/>
        <v>6.818855618144086E-2</v>
      </c>
      <c r="AP102" s="42">
        <f t="shared" si="17"/>
        <v>-1.379082082965578E-2</v>
      </c>
      <c r="AQ102" s="42">
        <f t="shared" si="17"/>
        <v>-7.1773373983739841E-2</v>
      </c>
      <c r="AR102" s="42">
        <f t="shared" si="17"/>
        <v>-0.18432653061224491</v>
      </c>
      <c r="AS102" s="42">
        <f t="shared" si="17"/>
        <v>-7.6830279725552286E-2</v>
      </c>
      <c r="AT102" s="42">
        <f t="shared" si="17"/>
        <v>6.4213949424841044E-2</v>
      </c>
      <c r="AU102" s="42">
        <f t="shared" si="17"/>
        <v>0.13009708737864079</v>
      </c>
      <c r="AV102" s="42">
        <f t="shared" si="17"/>
        <v>7.7910635619886717E-2</v>
      </c>
      <c r="AW102" s="42">
        <f t="shared" si="17"/>
        <v>4.2882193527817629E-2</v>
      </c>
      <c r="AX102" s="42">
        <f t="shared" si="17"/>
        <v>0.22090437361008153</v>
      </c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</row>
    <row r="103" spans="1:62" s="2" customFormat="1" x14ac:dyDescent="0.35">
      <c r="A103" s="30" t="s">
        <v>101</v>
      </c>
      <c r="B103" s="30" t="s">
        <v>90</v>
      </c>
      <c r="C103" s="31">
        <v>8510</v>
      </c>
      <c r="D103" s="31">
        <v>7850</v>
      </c>
      <c r="E103" s="31">
        <v>7949</v>
      </c>
      <c r="F103" s="31">
        <v>9100</v>
      </c>
      <c r="G103" s="31">
        <v>9227</v>
      </c>
      <c r="H103" s="31">
        <v>15428</v>
      </c>
      <c r="I103" s="31">
        <v>22662</v>
      </c>
      <c r="J103" s="31">
        <v>20739</v>
      </c>
      <c r="K103" s="31">
        <v>9498</v>
      </c>
      <c r="L103" s="31">
        <v>9510</v>
      </c>
      <c r="M103" s="31">
        <v>8056</v>
      </c>
      <c r="N103" s="31">
        <v>9942</v>
      </c>
      <c r="O103" s="31">
        <v>6857</v>
      </c>
      <c r="P103" s="32">
        <v>8424</v>
      </c>
      <c r="Q103" s="31">
        <v>8462</v>
      </c>
      <c r="R103" s="31">
        <v>8117</v>
      </c>
      <c r="S103" s="31">
        <v>9048</v>
      </c>
      <c r="T103" s="31">
        <v>14929</v>
      </c>
      <c r="U103" s="31">
        <v>19401</v>
      </c>
      <c r="V103" s="31">
        <v>18850</v>
      </c>
      <c r="W103" s="31">
        <v>8984</v>
      </c>
      <c r="X103" s="31">
        <v>8882</v>
      </c>
      <c r="Y103" s="31">
        <v>7362</v>
      </c>
      <c r="Z103" s="31">
        <v>7592</v>
      </c>
      <c r="AA103" s="21">
        <f t="shared" si="18"/>
        <v>-1653</v>
      </c>
      <c r="AB103" s="21">
        <f t="shared" si="16"/>
        <v>574</v>
      </c>
      <c r="AC103" s="21">
        <f t="shared" si="16"/>
        <v>513</v>
      </c>
      <c r="AD103" s="21">
        <f t="shared" si="16"/>
        <v>-983</v>
      </c>
      <c r="AE103" s="21">
        <f t="shared" si="16"/>
        <v>-179</v>
      </c>
      <c r="AF103" s="21">
        <f t="shared" si="16"/>
        <v>-499</v>
      </c>
      <c r="AG103" s="21">
        <f t="shared" si="16"/>
        <v>-3261</v>
      </c>
      <c r="AH103" s="21">
        <f t="shared" si="16"/>
        <v>-1889</v>
      </c>
      <c r="AI103" s="21">
        <f t="shared" si="16"/>
        <v>-514</v>
      </c>
      <c r="AJ103" s="21">
        <f t="shared" si="16"/>
        <v>-628</v>
      </c>
      <c r="AK103" s="21">
        <f t="shared" si="16"/>
        <v>-694</v>
      </c>
      <c r="AL103" s="21">
        <f t="shared" si="16"/>
        <v>-2350</v>
      </c>
      <c r="AM103" s="42">
        <f t="shared" si="19"/>
        <v>-0.19424206815511164</v>
      </c>
      <c r="AN103" s="42">
        <f t="shared" si="17"/>
        <v>7.3121019108280255E-2</v>
      </c>
      <c r="AO103" s="42">
        <f t="shared" si="17"/>
        <v>6.4536419675430876E-2</v>
      </c>
      <c r="AP103" s="42">
        <f t="shared" si="17"/>
        <v>-0.10802197802197802</v>
      </c>
      <c r="AQ103" s="42">
        <f t="shared" si="17"/>
        <v>-1.9399588165167445E-2</v>
      </c>
      <c r="AR103" s="42">
        <f t="shared" si="17"/>
        <v>-3.2343790510759661E-2</v>
      </c>
      <c r="AS103" s="42">
        <f t="shared" si="17"/>
        <v>-0.14389727296796398</v>
      </c>
      <c r="AT103" s="42">
        <f t="shared" si="17"/>
        <v>-9.1084430300400213E-2</v>
      </c>
      <c r="AU103" s="42">
        <f t="shared" si="17"/>
        <v>-5.4116656138134343E-2</v>
      </c>
      <c r="AV103" s="42">
        <f t="shared" si="17"/>
        <v>-6.6035751840168244E-2</v>
      </c>
      <c r="AW103" s="42">
        <f t="shared" si="17"/>
        <v>-8.6146971201588873E-2</v>
      </c>
      <c r="AX103" s="42">
        <f t="shared" si="17"/>
        <v>-0.2363709515188091</v>
      </c>
      <c r="AY103" s="40"/>
      <c r="AZ103" s="41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</row>
    <row r="104" spans="1:62" s="2" customFormat="1" x14ac:dyDescent="0.35">
      <c r="A104" s="30" t="s">
        <v>103</v>
      </c>
      <c r="B104" s="30" t="s">
        <v>89</v>
      </c>
      <c r="C104" s="31">
        <v>4283</v>
      </c>
      <c r="D104" s="31">
        <v>3892</v>
      </c>
      <c r="E104" s="31">
        <v>4781</v>
      </c>
      <c r="F104" s="31">
        <v>5563</v>
      </c>
      <c r="G104" s="31">
        <v>6998</v>
      </c>
      <c r="H104" s="31">
        <v>9918</v>
      </c>
      <c r="I104" s="31">
        <v>17199</v>
      </c>
      <c r="J104" s="31">
        <v>13583</v>
      </c>
      <c r="K104" s="31">
        <v>5121</v>
      </c>
      <c r="L104" s="31">
        <v>5515</v>
      </c>
      <c r="M104" s="31">
        <v>5330</v>
      </c>
      <c r="N104" s="31">
        <v>4471</v>
      </c>
      <c r="O104" s="31">
        <v>3729</v>
      </c>
      <c r="P104" s="31">
        <v>3934</v>
      </c>
      <c r="Q104" s="31">
        <v>4607</v>
      </c>
      <c r="R104" s="31">
        <v>5570</v>
      </c>
      <c r="S104" s="31">
        <v>5813</v>
      </c>
      <c r="T104" s="31">
        <v>9324</v>
      </c>
      <c r="U104" s="31">
        <v>13956</v>
      </c>
      <c r="V104" s="31">
        <v>12112</v>
      </c>
      <c r="W104" s="31">
        <v>5646</v>
      </c>
      <c r="X104" s="31">
        <v>4930</v>
      </c>
      <c r="Y104" s="31">
        <v>3988</v>
      </c>
      <c r="Z104" s="31">
        <v>3967</v>
      </c>
      <c r="AA104" s="21">
        <f t="shared" si="18"/>
        <v>-554</v>
      </c>
      <c r="AB104" s="21">
        <f t="shared" si="16"/>
        <v>42</v>
      </c>
      <c r="AC104" s="21">
        <f t="shared" si="16"/>
        <v>-174</v>
      </c>
      <c r="AD104" s="21">
        <f t="shared" si="16"/>
        <v>7</v>
      </c>
      <c r="AE104" s="21">
        <f t="shared" si="16"/>
        <v>-1185</v>
      </c>
      <c r="AF104" s="21">
        <f t="shared" si="16"/>
        <v>-594</v>
      </c>
      <c r="AG104" s="21">
        <f t="shared" si="16"/>
        <v>-3243</v>
      </c>
      <c r="AH104" s="21">
        <f t="shared" si="16"/>
        <v>-1471</v>
      </c>
      <c r="AI104" s="21">
        <f t="shared" si="16"/>
        <v>525</v>
      </c>
      <c r="AJ104" s="21">
        <f t="shared" si="16"/>
        <v>-585</v>
      </c>
      <c r="AK104" s="21">
        <f t="shared" si="16"/>
        <v>-1342</v>
      </c>
      <c r="AL104" s="21">
        <f t="shared" si="16"/>
        <v>-504</v>
      </c>
      <c r="AM104" s="42">
        <f t="shared" si="19"/>
        <v>-0.12934858743871119</v>
      </c>
      <c r="AN104" s="42">
        <f t="shared" si="17"/>
        <v>1.0791366906474821E-2</v>
      </c>
      <c r="AO104" s="42">
        <f t="shared" si="17"/>
        <v>-3.6394059820121311E-2</v>
      </c>
      <c r="AP104" s="42">
        <f t="shared" si="17"/>
        <v>1.258313859428366E-3</v>
      </c>
      <c r="AQ104" s="42">
        <f t="shared" si="17"/>
        <v>-0.16933409545584452</v>
      </c>
      <c r="AR104" s="42">
        <f t="shared" si="17"/>
        <v>-5.9891107078039928E-2</v>
      </c>
      <c r="AS104" s="42">
        <f t="shared" si="17"/>
        <v>-0.18855747427175998</v>
      </c>
      <c r="AT104" s="42">
        <f t="shared" si="17"/>
        <v>-0.1082971361260399</v>
      </c>
      <c r="AU104" s="42">
        <f t="shared" si="17"/>
        <v>0.10251903925014645</v>
      </c>
      <c r="AV104" s="42">
        <f t="shared" si="17"/>
        <v>-0.10607434270172257</v>
      </c>
      <c r="AW104" s="42">
        <f t="shared" si="17"/>
        <v>-0.25178236397748593</v>
      </c>
      <c r="AX104" s="42">
        <f t="shared" si="17"/>
        <v>-0.1127264594050548</v>
      </c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</row>
    <row r="105" spans="1:62" s="2" customFormat="1" x14ac:dyDescent="0.35">
      <c r="A105" s="30" t="s">
        <v>104</v>
      </c>
      <c r="B105" s="30" t="s">
        <v>81</v>
      </c>
      <c r="C105" s="31">
        <v>3657</v>
      </c>
      <c r="D105" s="31">
        <v>2476</v>
      </c>
      <c r="E105" s="31">
        <v>3660</v>
      </c>
      <c r="F105" s="31">
        <v>2127</v>
      </c>
      <c r="G105" s="31">
        <v>3834</v>
      </c>
      <c r="H105" s="31">
        <v>6079</v>
      </c>
      <c r="I105" s="31">
        <v>10070</v>
      </c>
      <c r="J105" s="31">
        <v>10461</v>
      </c>
      <c r="K105" s="31">
        <v>4889</v>
      </c>
      <c r="L105" s="31">
        <v>3726</v>
      </c>
      <c r="M105" s="31">
        <v>3252</v>
      </c>
      <c r="N105" s="31">
        <v>3445</v>
      </c>
      <c r="O105" s="31">
        <v>3128</v>
      </c>
      <c r="P105" s="31">
        <v>3291</v>
      </c>
      <c r="Q105" s="31">
        <v>2523</v>
      </c>
      <c r="R105" s="31">
        <v>2189</v>
      </c>
      <c r="S105" s="31">
        <v>4854</v>
      </c>
      <c r="T105" s="31">
        <v>5556</v>
      </c>
      <c r="U105" s="31">
        <v>7586</v>
      </c>
      <c r="V105" s="31">
        <v>9409</v>
      </c>
      <c r="W105" s="31">
        <v>3962</v>
      </c>
      <c r="X105" s="31">
        <v>3707</v>
      </c>
      <c r="Y105" s="31">
        <v>3792</v>
      </c>
      <c r="Z105" s="31">
        <v>4017</v>
      </c>
      <c r="AA105" s="21">
        <f t="shared" si="18"/>
        <v>-529</v>
      </c>
      <c r="AB105" s="21">
        <f t="shared" si="16"/>
        <v>815</v>
      </c>
      <c r="AC105" s="21">
        <f t="shared" si="16"/>
        <v>-1137</v>
      </c>
      <c r="AD105" s="21">
        <f t="shared" si="16"/>
        <v>62</v>
      </c>
      <c r="AE105" s="21">
        <f t="shared" si="16"/>
        <v>1020</v>
      </c>
      <c r="AF105" s="21">
        <f t="shared" si="16"/>
        <v>-523</v>
      </c>
      <c r="AG105" s="21">
        <f t="shared" si="16"/>
        <v>-2484</v>
      </c>
      <c r="AH105" s="21">
        <f t="shared" si="16"/>
        <v>-1052</v>
      </c>
      <c r="AI105" s="21">
        <f t="shared" si="16"/>
        <v>-927</v>
      </c>
      <c r="AJ105" s="21">
        <f t="shared" si="16"/>
        <v>-19</v>
      </c>
      <c r="AK105" s="21">
        <f t="shared" si="16"/>
        <v>540</v>
      </c>
      <c r="AL105" s="21">
        <f t="shared" si="16"/>
        <v>572</v>
      </c>
      <c r="AM105" s="42">
        <f t="shared" si="19"/>
        <v>-0.14465408805031446</v>
      </c>
      <c r="AN105" s="42">
        <f t="shared" si="17"/>
        <v>0.32915993537964461</v>
      </c>
      <c r="AO105" s="42">
        <f t="shared" si="17"/>
        <v>-0.31065573770491806</v>
      </c>
      <c r="AP105" s="42">
        <f t="shared" si="17"/>
        <v>2.9149036201222379E-2</v>
      </c>
      <c r="AQ105" s="42">
        <f t="shared" si="17"/>
        <v>0.26604068857589985</v>
      </c>
      <c r="AR105" s="42">
        <f t="shared" si="17"/>
        <v>-8.6033887152492189E-2</v>
      </c>
      <c r="AS105" s="42">
        <f t="shared" si="17"/>
        <v>-0.24667328699106256</v>
      </c>
      <c r="AT105" s="42">
        <f t="shared" si="17"/>
        <v>-0.10056399961762738</v>
      </c>
      <c r="AU105" s="42">
        <f t="shared" si="17"/>
        <v>-0.18960932706074862</v>
      </c>
      <c r="AV105" s="42">
        <f t="shared" si="17"/>
        <v>-5.0993022007514762E-3</v>
      </c>
      <c r="AW105" s="42">
        <f t="shared" si="17"/>
        <v>0.16605166051660517</v>
      </c>
      <c r="AX105" s="42">
        <f t="shared" si="17"/>
        <v>0.16603773584905659</v>
      </c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</row>
    <row r="106" spans="1:62" s="2" customFormat="1" x14ac:dyDescent="0.35">
      <c r="A106" s="30" t="s">
        <v>105</v>
      </c>
      <c r="B106" s="30" t="s">
        <v>78</v>
      </c>
      <c r="C106" s="31">
        <v>1069</v>
      </c>
      <c r="D106" s="31">
        <v>1132</v>
      </c>
      <c r="E106" s="31">
        <v>1362</v>
      </c>
      <c r="F106" s="31">
        <v>2225</v>
      </c>
      <c r="G106" s="31">
        <v>3154</v>
      </c>
      <c r="H106" s="31">
        <v>5852</v>
      </c>
      <c r="I106" s="31">
        <v>12084</v>
      </c>
      <c r="J106" s="31">
        <v>9995</v>
      </c>
      <c r="K106" s="31">
        <v>2852</v>
      </c>
      <c r="L106" s="31">
        <v>2230</v>
      </c>
      <c r="M106" s="31">
        <v>1995</v>
      </c>
      <c r="N106" s="31">
        <v>1687</v>
      </c>
      <c r="O106" s="31">
        <v>1396</v>
      </c>
      <c r="P106" s="32">
        <v>1059</v>
      </c>
      <c r="Q106" s="31">
        <v>1177</v>
      </c>
      <c r="R106" s="31">
        <v>1650</v>
      </c>
      <c r="S106" s="31">
        <v>2803</v>
      </c>
      <c r="T106" s="31">
        <v>6666</v>
      </c>
      <c r="U106" s="31">
        <v>11362</v>
      </c>
      <c r="V106" s="31">
        <v>9216</v>
      </c>
      <c r="W106" s="31">
        <v>3955</v>
      </c>
      <c r="X106" s="31">
        <v>2092</v>
      </c>
      <c r="Y106" s="31">
        <v>1682</v>
      </c>
      <c r="Z106" s="31">
        <v>1333</v>
      </c>
      <c r="AA106" s="21">
        <f t="shared" si="18"/>
        <v>327</v>
      </c>
      <c r="AB106" s="21">
        <f t="shared" si="16"/>
        <v>-73</v>
      </c>
      <c r="AC106" s="21">
        <f t="shared" si="16"/>
        <v>-185</v>
      </c>
      <c r="AD106" s="21">
        <f t="shared" si="16"/>
        <v>-575</v>
      </c>
      <c r="AE106" s="21">
        <f t="shared" si="16"/>
        <v>-351</v>
      </c>
      <c r="AF106" s="21">
        <f t="shared" si="16"/>
        <v>814</v>
      </c>
      <c r="AG106" s="21">
        <f t="shared" si="16"/>
        <v>-722</v>
      </c>
      <c r="AH106" s="21">
        <f t="shared" si="16"/>
        <v>-779</v>
      </c>
      <c r="AI106" s="21">
        <f t="shared" si="16"/>
        <v>1103</v>
      </c>
      <c r="AJ106" s="21">
        <f t="shared" si="16"/>
        <v>-138</v>
      </c>
      <c r="AK106" s="21">
        <f t="shared" si="16"/>
        <v>-313</v>
      </c>
      <c r="AL106" s="21">
        <f t="shared" si="16"/>
        <v>-354</v>
      </c>
      <c r="AM106" s="42">
        <f t="shared" si="19"/>
        <v>0.30589335827876518</v>
      </c>
      <c r="AN106" s="42">
        <f t="shared" si="17"/>
        <v>-6.4487632508833923E-2</v>
      </c>
      <c r="AO106" s="42">
        <f t="shared" si="17"/>
        <v>-0.13582966226138032</v>
      </c>
      <c r="AP106" s="42">
        <f t="shared" si="17"/>
        <v>-0.25842696629213485</v>
      </c>
      <c r="AQ106" s="42">
        <f t="shared" si="17"/>
        <v>-0.11128725428027901</v>
      </c>
      <c r="AR106" s="42">
        <f t="shared" si="17"/>
        <v>0.13909774436090225</v>
      </c>
      <c r="AS106" s="42">
        <f t="shared" si="17"/>
        <v>-5.9748427672955975E-2</v>
      </c>
      <c r="AT106" s="42">
        <f t="shared" si="17"/>
        <v>-7.7938969484742368E-2</v>
      </c>
      <c r="AU106" s="42">
        <f t="shared" si="17"/>
        <v>0.38674614305750349</v>
      </c>
      <c r="AV106" s="42">
        <f t="shared" si="17"/>
        <v>-6.1883408071748879E-2</v>
      </c>
      <c r="AW106" s="42">
        <f t="shared" si="17"/>
        <v>-0.15689223057644111</v>
      </c>
      <c r="AX106" s="42">
        <f t="shared" si="17"/>
        <v>-0.20983995257854179</v>
      </c>
      <c r="AY106" s="40"/>
      <c r="AZ106" s="41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</row>
    <row r="107" spans="1:62" s="2" customFormat="1" x14ac:dyDescent="0.35">
      <c r="A107" s="30" t="s">
        <v>106</v>
      </c>
      <c r="B107" s="30" t="s">
        <v>83</v>
      </c>
      <c r="C107" s="31">
        <v>1518</v>
      </c>
      <c r="D107" s="31">
        <v>1622</v>
      </c>
      <c r="E107" s="31">
        <v>1675</v>
      </c>
      <c r="F107" s="31">
        <v>1633</v>
      </c>
      <c r="G107" s="31">
        <v>2794</v>
      </c>
      <c r="H107" s="31">
        <v>6148</v>
      </c>
      <c r="I107" s="31">
        <v>13781</v>
      </c>
      <c r="J107" s="31">
        <v>5462</v>
      </c>
      <c r="K107" s="31">
        <v>2406</v>
      </c>
      <c r="L107" s="31">
        <v>1386</v>
      </c>
      <c r="M107" s="31">
        <v>1461</v>
      </c>
      <c r="N107" s="31">
        <v>1572</v>
      </c>
      <c r="O107" s="31">
        <v>1150</v>
      </c>
      <c r="P107" s="31">
        <v>2195</v>
      </c>
      <c r="Q107" s="31">
        <v>1787</v>
      </c>
      <c r="R107" s="31">
        <v>1802</v>
      </c>
      <c r="S107" s="31">
        <v>1976</v>
      </c>
      <c r="T107" s="31">
        <v>4996</v>
      </c>
      <c r="U107" s="31">
        <v>7538</v>
      </c>
      <c r="V107" s="31">
        <v>7363</v>
      </c>
      <c r="W107" s="31">
        <v>1565</v>
      </c>
      <c r="X107" s="31">
        <v>1891</v>
      </c>
      <c r="Y107" s="31">
        <v>1331</v>
      </c>
      <c r="Z107" s="31">
        <v>1074</v>
      </c>
      <c r="AA107" s="21">
        <f t="shared" si="18"/>
        <v>-368</v>
      </c>
      <c r="AB107" s="21">
        <f t="shared" si="16"/>
        <v>573</v>
      </c>
      <c r="AC107" s="21">
        <f t="shared" si="16"/>
        <v>112</v>
      </c>
      <c r="AD107" s="21">
        <f t="shared" si="16"/>
        <v>169</v>
      </c>
      <c r="AE107" s="21">
        <f t="shared" si="16"/>
        <v>-818</v>
      </c>
      <c r="AF107" s="21">
        <f t="shared" si="16"/>
        <v>-1152</v>
      </c>
      <c r="AG107" s="21">
        <f t="shared" si="16"/>
        <v>-6243</v>
      </c>
      <c r="AH107" s="21">
        <f t="shared" si="16"/>
        <v>1901</v>
      </c>
      <c r="AI107" s="21">
        <f t="shared" si="16"/>
        <v>-841</v>
      </c>
      <c r="AJ107" s="21">
        <f t="shared" si="16"/>
        <v>505</v>
      </c>
      <c r="AK107" s="21">
        <f t="shared" si="16"/>
        <v>-130</v>
      </c>
      <c r="AL107" s="21">
        <f t="shared" si="16"/>
        <v>-498</v>
      </c>
      <c r="AM107" s="42">
        <f t="shared" si="19"/>
        <v>-0.24242424242424243</v>
      </c>
      <c r="AN107" s="42">
        <f t="shared" si="17"/>
        <v>0.35326757090012328</v>
      </c>
      <c r="AO107" s="42">
        <f t="shared" si="17"/>
        <v>6.6865671641791039E-2</v>
      </c>
      <c r="AP107" s="42">
        <f t="shared" si="17"/>
        <v>0.10349050826699327</v>
      </c>
      <c r="AQ107" s="42">
        <f t="shared" si="17"/>
        <v>-0.2927702219040802</v>
      </c>
      <c r="AR107" s="42">
        <f t="shared" si="17"/>
        <v>-0.18737800910865321</v>
      </c>
      <c r="AS107" s="42">
        <f t="shared" si="17"/>
        <v>-0.45301502068064725</v>
      </c>
      <c r="AT107" s="42">
        <f t="shared" si="17"/>
        <v>0.34804101061882092</v>
      </c>
      <c r="AU107" s="42">
        <f t="shared" si="17"/>
        <v>-0.34954280964256029</v>
      </c>
      <c r="AV107" s="42">
        <f t="shared" si="17"/>
        <v>0.36435786435786438</v>
      </c>
      <c r="AW107" s="42">
        <f t="shared" si="17"/>
        <v>-8.8980150581793288E-2</v>
      </c>
      <c r="AX107" s="42">
        <f t="shared" si="17"/>
        <v>-0.31679389312977096</v>
      </c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</row>
    <row r="108" spans="1:62" s="2" customFormat="1" x14ac:dyDescent="0.35">
      <c r="A108" s="30" t="s">
        <v>108</v>
      </c>
      <c r="B108" s="30" t="s">
        <v>80</v>
      </c>
      <c r="C108" s="31">
        <v>940</v>
      </c>
      <c r="D108" s="31">
        <v>1296</v>
      </c>
      <c r="E108" s="31">
        <v>1237</v>
      </c>
      <c r="F108" s="31">
        <v>1998</v>
      </c>
      <c r="G108" s="31">
        <v>3284</v>
      </c>
      <c r="H108" s="31">
        <v>6085</v>
      </c>
      <c r="I108" s="31">
        <v>7838</v>
      </c>
      <c r="J108" s="31">
        <v>5718</v>
      </c>
      <c r="K108" s="31">
        <v>2198</v>
      </c>
      <c r="L108" s="31">
        <v>2271</v>
      </c>
      <c r="M108" s="31">
        <v>2071</v>
      </c>
      <c r="N108" s="31">
        <v>2123</v>
      </c>
      <c r="O108" s="31">
        <v>1729</v>
      </c>
      <c r="P108" s="31">
        <v>1730</v>
      </c>
      <c r="Q108" s="31">
        <v>1647</v>
      </c>
      <c r="R108" s="31">
        <v>1870</v>
      </c>
      <c r="S108" s="31">
        <v>1903</v>
      </c>
      <c r="T108" s="31">
        <v>3591</v>
      </c>
      <c r="U108" s="31">
        <v>5790</v>
      </c>
      <c r="V108" s="31">
        <v>4384</v>
      </c>
      <c r="W108" s="31">
        <v>2328</v>
      </c>
      <c r="X108" s="31">
        <v>2608</v>
      </c>
      <c r="Y108" s="31">
        <v>2067</v>
      </c>
      <c r="Z108" s="31">
        <v>1504</v>
      </c>
      <c r="AA108" s="21">
        <f t="shared" si="18"/>
        <v>789</v>
      </c>
      <c r="AB108" s="21">
        <f t="shared" si="18"/>
        <v>434</v>
      </c>
      <c r="AC108" s="21">
        <f t="shared" si="18"/>
        <v>410</v>
      </c>
      <c r="AD108" s="21">
        <f t="shared" si="18"/>
        <v>-128</v>
      </c>
      <c r="AE108" s="21">
        <f t="shared" si="18"/>
        <v>-1381</v>
      </c>
      <c r="AF108" s="21">
        <f t="shared" si="18"/>
        <v>-2494</v>
      </c>
      <c r="AG108" s="21">
        <f t="shared" si="18"/>
        <v>-2048</v>
      </c>
      <c r="AH108" s="21">
        <f t="shared" si="18"/>
        <v>-1334</v>
      </c>
      <c r="AI108" s="21">
        <f t="shared" si="18"/>
        <v>130</v>
      </c>
      <c r="AJ108" s="21">
        <f t="shared" si="18"/>
        <v>337</v>
      </c>
      <c r="AK108" s="21">
        <f t="shared" si="18"/>
        <v>-4</v>
      </c>
      <c r="AL108" s="21">
        <f t="shared" si="18"/>
        <v>-619</v>
      </c>
      <c r="AM108" s="42">
        <f t="shared" si="19"/>
        <v>0.83936170212765959</v>
      </c>
      <c r="AN108" s="42">
        <f t="shared" si="19"/>
        <v>0.33487654320987653</v>
      </c>
      <c r="AO108" s="42">
        <f t="shared" si="19"/>
        <v>0.33144704931285368</v>
      </c>
      <c r="AP108" s="42">
        <f t="shared" si="19"/>
        <v>-6.4064064064064064E-2</v>
      </c>
      <c r="AQ108" s="42">
        <f t="shared" si="19"/>
        <v>-0.42052375152253352</v>
      </c>
      <c r="AR108" s="42">
        <f t="shared" si="19"/>
        <v>-0.40986031224322106</v>
      </c>
      <c r="AS108" s="42">
        <f t="shared" si="19"/>
        <v>-0.26129114570043377</v>
      </c>
      <c r="AT108" s="42">
        <f t="shared" si="19"/>
        <v>-0.23329835606855545</v>
      </c>
      <c r="AU108" s="42">
        <f t="shared" si="19"/>
        <v>5.9144676979071886E-2</v>
      </c>
      <c r="AV108" s="42">
        <f t="shared" si="19"/>
        <v>0.14839277851166888</v>
      </c>
      <c r="AW108" s="42">
        <f t="shared" si="19"/>
        <v>-1.9314340898116851E-3</v>
      </c>
      <c r="AX108" s="42">
        <f t="shared" si="19"/>
        <v>-0.29156853509185116</v>
      </c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</row>
    <row r="109" spans="1:62" s="2" customFormat="1" x14ac:dyDescent="0.35">
      <c r="A109" s="30" t="s">
        <v>107</v>
      </c>
      <c r="B109" s="30" t="s">
        <v>85</v>
      </c>
      <c r="C109" s="31">
        <v>2038</v>
      </c>
      <c r="D109" s="31">
        <v>2504</v>
      </c>
      <c r="E109" s="31">
        <v>2834</v>
      </c>
      <c r="F109" s="31">
        <v>2940</v>
      </c>
      <c r="G109" s="31">
        <v>3371</v>
      </c>
      <c r="H109" s="31">
        <v>4628</v>
      </c>
      <c r="I109" s="31">
        <v>3229</v>
      </c>
      <c r="J109" s="31">
        <v>6031</v>
      </c>
      <c r="K109" s="31">
        <v>3281</v>
      </c>
      <c r="L109" s="31">
        <v>4166</v>
      </c>
      <c r="M109" s="31">
        <v>2031</v>
      </c>
      <c r="N109" s="31">
        <v>2351</v>
      </c>
      <c r="O109" s="31">
        <v>1960</v>
      </c>
      <c r="P109" s="31">
        <v>1973</v>
      </c>
      <c r="Q109" s="31">
        <v>1647</v>
      </c>
      <c r="R109" s="31">
        <v>2080</v>
      </c>
      <c r="S109" s="31">
        <v>2565</v>
      </c>
      <c r="T109" s="31">
        <v>3187</v>
      </c>
      <c r="U109" s="31">
        <v>4394</v>
      </c>
      <c r="V109" s="31">
        <v>4245</v>
      </c>
      <c r="W109" s="31">
        <v>2610</v>
      </c>
      <c r="X109" s="31">
        <v>1720</v>
      </c>
      <c r="Y109" s="31">
        <v>2361</v>
      </c>
      <c r="Z109" s="31">
        <v>2215</v>
      </c>
      <c r="AA109" s="21">
        <f t="shared" ref="AA109:AL109" si="20">O109-C109</f>
        <v>-78</v>
      </c>
      <c r="AB109" s="21">
        <f t="shared" si="20"/>
        <v>-531</v>
      </c>
      <c r="AC109" s="21">
        <f t="shared" si="20"/>
        <v>-1187</v>
      </c>
      <c r="AD109" s="21">
        <f t="shared" si="20"/>
        <v>-860</v>
      </c>
      <c r="AE109" s="21">
        <f t="shared" si="20"/>
        <v>-806</v>
      </c>
      <c r="AF109" s="21">
        <f t="shared" si="20"/>
        <v>-1441</v>
      </c>
      <c r="AG109" s="21">
        <f t="shared" si="20"/>
        <v>1165</v>
      </c>
      <c r="AH109" s="21">
        <f t="shared" si="20"/>
        <v>-1786</v>
      </c>
      <c r="AI109" s="21">
        <f t="shared" si="20"/>
        <v>-671</v>
      </c>
      <c r="AJ109" s="21">
        <f t="shared" si="20"/>
        <v>-2446</v>
      </c>
      <c r="AK109" s="21">
        <f t="shared" si="20"/>
        <v>330</v>
      </c>
      <c r="AL109" s="21">
        <f t="shared" si="20"/>
        <v>-136</v>
      </c>
      <c r="AM109" s="42">
        <f t="shared" ref="AM109:AX109" si="21">(O109-C109)/C109</f>
        <v>-3.8272816486751716E-2</v>
      </c>
      <c r="AN109" s="42">
        <f t="shared" si="21"/>
        <v>-0.21206070287539935</v>
      </c>
      <c r="AO109" s="42">
        <f t="shared" si="21"/>
        <v>-0.41884262526464361</v>
      </c>
      <c r="AP109" s="42">
        <f t="shared" si="21"/>
        <v>-0.29251700680272108</v>
      </c>
      <c r="AQ109" s="42">
        <f t="shared" si="21"/>
        <v>-0.23909819044793829</v>
      </c>
      <c r="AR109" s="42">
        <f t="shared" si="21"/>
        <v>-0.31136560069144337</v>
      </c>
      <c r="AS109" s="42">
        <f t="shared" si="21"/>
        <v>0.36079281511303807</v>
      </c>
      <c r="AT109" s="42">
        <f t="shared" si="21"/>
        <v>-0.29613662742497099</v>
      </c>
      <c r="AU109" s="42">
        <f t="shared" si="21"/>
        <v>-0.20451081987199024</v>
      </c>
      <c r="AV109" s="42">
        <f t="shared" si="21"/>
        <v>-0.58713394143062891</v>
      </c>
      <c r="AW109" s="42">
        <f t="shared" si="21"/>
        <v>0.16248153618906944</v>
      </c>
      <c r="AX109" s="42">
        <f t="shared" si="21"/>
        <v>-5.7847724372607399E-2</v>
      </c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</row>
    <row r="110" spans="1:62" s="2" customFormat="1" x14ac:dyDescent="0.35"/>
    <row r="111" spans="1:62" s="2" customFormat="1" x14ac:dyDescent="0.35">
      <c r="A111" s="10" t="s">
        <v>110</v>
      </c>
    </row>
    <row r="112" spans="1:62" s="2" customFormat="1" x14ac:dyDescent="0.35">
      <c r="A112" s="9" t="s">
        <v>113</v>
      </c>
    </row>
    <row r="113" spans="1:50" s="2" customFormat="1" x14ac:dyDescent="0.35">
      <c r="A113" s="21"/>
      <c r="B113" s="21"/>
      <c r="C113" s="4" t="s">
        <v>22</v>
      </c>
      <c r="D113" s="4" t="s">
        <v>23</v>
      </c>
      <c r="E113" s="4" t="s">
        <v>24</v>
      </c>
      <c r="F113" s="4" t="s">
        <v>25</v>
      </c>
      <c r="G113" s="4" t="s">
        <v>26</v>
      </c>
      <c r="H113" s="4" t="s">
        <v>27</v>
      </c>
      <c r="I113" s="4" t="s">
        <v>28</v>
      </c>
      <c r="J113" s="4" t="s">
        <v>29</v>
      </c>
      <c r="K113" s="4" t="s">
        <v>30</v>
      </c>
      <c r="L113" s="4" t="s">
        <v>31</v>
      </c>
      <c r="M113" s="4" t="s">
        <v>32</v>
      </c>
      <c r="N113" s="4" t="s">
        <v>33</v>
      </c>
      <c r="O113" s="6" t="s">
        <v>22</v>
      </c>
      <c r="P113" s="6" t="s">
        <v>23</v>
      </c>
      <c r="Q113" s="6" t="s">
        <v>24</v>
      </c>
      <c r="R113" s="6" t="s">
        <v>25</v>
      </c>
      <c r="S113" s="6" t="s">
        <v>26</v>
      </c>
      <c r="T113" s="6" t="s">
        <v>27</v>
      </c>
      <c r="U113" s="6" t="s">
        <v>28</v>
      </c>
      <c r="V113" s="6" t="s">
        <v>29</v>
      </c>
      <c r="W113" s="6" t="s">
        <v>30</v>
      </c>
      <c r="X113" s="6" t="s">
        <v>31</v>
      </c>
      <c r="Y113" s="6" t="s">
        <v>32</v>
      </c>
      <c r="Z113" s="6" t="s">
        <v>33</v>
      </c>
      <c r="AA113" s="51" t="s">
        <v>75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 t="s">
        <v>75</v>
      </c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</row>
    <row r="114" spans="1:50" s="2" customFormat="1" x14ac:dyDescent="0.35">
      <c r="A114" s="21"/>
      <c r="B114" s="21"/>
      <c r="C114" s="4" t="s">
        <v>34</v>
      </c>
      <c r="D114" s="4" t="s">
        <v>35</v>
      </c>
      <c r="E114" s="4" t="s">
        <v>36</v>
      </c>
      <c r="F114" s="4" t="s">
        <v>37</v>
      </c>
      <c r="G114" s="4" t="s">
        <v>38</v>
      </c>
      <c r="H114" s="4" t="s">
        <v>39</v>
      </c>
      <c r="I114" s="4" t="s">
        <v>40</v>
      </c>
      <c r="J114" s="4" t="s">
        <v>29</v>
      </c>
      <c r="K114" s="4" t="s">
        <v>30</v>
      </c>
      <c r="L114" s="4" t="s">
        <v>41</v>
      </c>
      <c r="M114" s="4" t="s">
        <v>32</v>
      </c>
      <c r="N114" s="4" t="s">
        <v>42</v>
      </c>
      <c r="O114" s="6" t="s">
        <v>34</v>
      </c>
      <c r="P114" s="6" t="s">
        <v>35</v>
      </c>
      <c r="Q114" s="6" t="s">
        <v>36</v>
      </c>
      <c r="R114" s="6" t="s">
        <v>37</v>
      </c>
      <c r="S114" s="6" t="s">
        <v>38</v>
      </c>
      <c r="T114" s="6" t="s">
        <v>39</v>
      </c>
      <c r="U114" s="6" t="s">
        <v>40</v>
      </c>
      <c r="V114" s="6" t="s">
        <v>29</v>
      </c>
      <c r="W114" s="6" t="s">
        <v>30</v>
      </c>
      <c r="X114" s="6" t="s">
        <v>41</v>
      </c>
      <c r="Y114" s="6" t="s">
        <v>32</v>
      </c>
      <c r="Z114" s="6" t="s">
        <v>42</v>
      </c>
      <c r="AA114" s="3" t="s">
        <v>22</v>
      </c>
      <c r="AB114" s="3" t="s">
        <v>23</v>
      </c>
      <c r="AC114" s="3" t="s">
        <v>24</v>
      </c>
      <c r="AD114" s="3" t="s">
        <v>25</v>
      </c>
      <c r="AE114" s="3" t="s">
        <v>26</v>
      </c>
      <c r="AF114" s="3" t="s">
        <v>27</v>
      </c>
      <c r="AG114" s="3" t="s">
        <v>28</v>
      </c>
      <c r="AH114" s="3" t="s">
        <v>29</v>
      </c>
      <c r="AI114" s="3" t="s">
        <v>30</v>
      </c>
      <c r="AJ114" s="3" t="s">
        <v>31</v>
      </c>
      <c r="AK114" s="3" t="s">
        <v>32</v>
      </c>
      <c r="AL114" s="3" t="s">
        <v>33</v>
      </c>
      <c r="AM114" s="6" t="s">
        <v>22</v>
      </c>
      <c r="AN114" s="6" t="s">
        <v>23</v>
      </c>
      <c r="AO114" s="6" t="s">
        <v>24</v>
      </c>
      <c r="AP114" s="6" t="s">
        <v>25</v>
      </c>
      <c r="AQ114" s="6" t="s">
        <v>26</v>
      </c>
      <c r="AR114" s="6" t="s">
        <v>27</v>
      </c>
      <c r="AS114" s="6" t="s">
        <v>28</v>
      </c>
      <c r="AT114" s="6" t="s">
        <v>29</v>
      </c>
      <c r="AU114" s="6" t="s">
        <v>30</v>
      </c>
      <c r="AV114" s="6" t="s">
        <v>31</v>
      </c>
      <c r="AW114" s="6" t="s">
        <v>32</v>
      </c>
      <c r="AX114" s="6" t="s">
        <v>33</v>
      </c>
    </row>
    <row r="115" spans="1:50" s="2" customFormat="1" x14ac:dyDescent="0.35">
      <c r="A115" s="21"/>
      <c r="B115" s="21"/>
      <c r="C115" s="5" t="s">
        <v>44</v>
      </c>
      <c r="D115" s="5" t="s">
        <v>44</v>
      </c>
      <c r="E115" s="5" t="s">
        <v>44</v>
      </c>
      <c r="F115" s="5" t="s">
        <v>44</v>
      </c>
      <c r="G115" s="5" t="s">
        <v>44</v>
      </c>
      <c r="H115" s="5" t="s">
        <v>44</v>
      </c>
      <c r="I115" s="5" t="s">
        <v>44</v>
      </c>
      <c r="J115" s="5" t="s">
        <v>44</v>
      </c>
      <c r="K115" s="5" t="s">
        <v>44</v>
      </c>
      <c r="L115" s="5" t="s">
        <v>44</v>
      </c>
      <c r="M115" s="5" t="s">
        <v>44</v>
      </c>
      <c r="N115" s="5" t="s">
        <v>44</v>
      </c>
      <c r="O115" s="7" t="s">
        <v>45</v>
      </c>
      <c r="P115" s="7" t="s">
        <v>45</v>
      </c>
      <c r="Q115" s="7" t="s">
        <v>45</v>
      </c>
      <c r="R115" s="7" t="s">
        <v>45</v>
      </c>
      <c r="S115" s="7" t="s">
        <v>45</v>
      </c>
      <c r="T115" s="7" t="s">
        <v>45</v>
      </c>
      <c r="U115" s="7" t="s">
        <v>45</v>
      </c>
      <c r="V115" s="7" t="s">
        <v>45</v>
      </c>
      <c r="W115" s="7" t="s">
        <v>45</v>
      </c>
      <c r="X115" s="7" t="s">
        <v>45</v>
      </c>
      <c r="Y115" s="7" t="s">
        <v>45</v>
      </c>
      <c r="Z115" s="7" t="s">
        <v>45</v>
      </c>
      <c r="AA115" s="18" t="s">
        <v>34</v>
      </c>
      <c r="AB115" s="18" t="s">
        <v>35</v>
      </c>
      <c r="AC115" s="18" t="s">
        <v>36</v>
      </c>
      <c r="AD115" s="18" t="s">
        <v>37</v>
      </c>
      <c r="AE115" s="18" t="s">
        <v>38</v>
      </c>
      <c r="AF115" s="18" t="s">
        <v>39</v>
      </c>
      <c r="AG115" s="18" t="s">
        <v>40</v>
      </c>
      <c r="AH115" s="18" t="s">
        <v>29</v>
      </c>
      <c r="AI115" s="18" t="s">
        <v>30</v>
      </c>
      <c r="AJ115" s="18" t="s">
        <v>41</v>
      </c>
      <c r="AK115" s="18" t="s">
        <v>32</v>
      </c>
      <c r="AL115" s="18" t="s">
        <v>42</v>
      </c>
      <c r="AM115" s="20" t="s">
        <v>34</v>
      </c>
      <c r="AN115" s="20" t="s">
        <v>35</v>
      </c>
      <c r="AO115" s="20" t="s">
        <v>36</v>
      </c>
      <c r="AP115" s="20" t="s">
        <v>37</v>
      </c>
      <c r="AQ115" s="20" t="s">
        <v>38</v>
      </c>
      <c r="AR115" s="20" t="s">
        <v>39</v>
      </c>
      <c r="AS115" s="20" t="s">
        <v>40</v>
      </c>
      <c r="AT115" s="20" t="s">
        <v>29</v>
      </c>
      <c r="AU115" s="20" t="s">
        <v>30</v>
      </c>
      <c r="AV115" s="20" t="s">
        <v>41</v>
      </c>
      <c r="AW115" s="20" t="s">
        <v>32</v>
      </c>
      <c r="AX115" s="20" t="s">
        <v>42</v>
      </c>
    </row>
    <row r="116" spans="1:50" s="2" customFormat="1" x14ac:dyDescent="0.35">
      <c r="A116" s="30" t="s">
        <v>122</v>
      </c>
      <c r="B116" s="30" t="s">
        <v>0</v>
      </c>
      <c r="C116" s="31">
        <v>115031</v>
      </c>
      <c r="D116" s="31">
        <v>123330</v>
      </c>
      <c r="E116" s="31">
        <v>156034</v>
      </c>
      <c r="F116" s="31">
        <v>207465</v>
      </c>
      <c r="G116" s="31">
        <v>229687</v>
      </c>
      <c r="H116" s="31">
        <v>286429</v>
      </c>
      <c r="I116" s="31">
        <v>440186</v>
      </c>
      <c r="J116" s="31">
        <v>370380</v>
      </c>
      <c r="K116" s="31">
        <v>258379</v>
      </c>
      <c r="L116" s="31">
        <v>271589</v>
      </c>
      <c r="M116" s="31">
        <v>218730</v>
      </c>
      <c r="N116" s="31">
        <v>241819</v>
      </c>
      <c r="O116" s="31">
        <v>170403</v>
      </c>
      <c r="P116" s="31">
        <v>207515</v>
      </c>
      <c r="Q116" s="31">
        <v>215597</v>
      </c>
      <c r="R116" s="31">
        <v>256177</v>
      </c>
      <c r="S116" s="31">
        <v>286872</v>
      </c>
      <c r="T116" s="31">
        <v>323960</v>
      </c>
      <c r="U116" s="31">
        <v>471121</v>
      </c>
      <c r="V116" s="31">
        <v>408627</v>
      </c>
      <c r="W116" s="31">
        <v>276665</v>
      </c>
      <c r="X116" s="31">
        <v>264405</v>
      </c>
      <c r="Y116" s="31">
        <v>210884</v>
      </c>
      <c r="Z116" s="31">
        <v>278818</v>
      </c>
      <c r="AA116" s="21">
        <f>O116-C116</f>
        <v>55372</v>
      </c>
      <c r="AB116" s="21">
        <f t="shared" ref="AB116:AL132" si="22">P116-D116</f>
        <v>84185</v>
      </c>
      <c r="AC116" s="21">
        <f t="shared" si="22"/>
        <v>59563</v>
      </c>
      <c r="AD116" s="21">
        <f t="shared" si="22"/>
        <v>48712</v>
      </c>
      <c r="AE116" s="21">
        <f t="shared" si="22"/>
        <v>57185</v>
      </c>
      <c r="AF116" s="21">
        <f t="shared" si="22"/>
        <v>37531</v>
      </c>
      <c r="AG116" s="21">
        <f t="shared" si="22"/>
        <v>30935</v>
      </c>
      <c r="AH116" s="21">
        <f t="shared" si="22"/>
        <v>38247</v>
      </c>
      <c r="AI116" s="21">
        <f t="shared" si="22"/>
        <v>18286</v>
      </c>
      <c r="AJ116" s="21">
        <f t="shared" si="22"/>
        <v>-7184</v>
      </c>
      <c r="AK116" s="21">
        <f t="shared" si="22"/>
        <v>-7846</v>
      </c>
      <c r="AL116" s="21">
        <f t="shared" si="22"/>
        <v>36999</v>
      </c>
      <c r="AM116" s="42">
        <f>(O116-C116)/C116</f>
        <v>0.48136589267241003</v>
      </c>
      <c r="AN116" s="42">
        <f t="shared" ref="AN116:AX132" si="23">(P116-D116)/D116</f>
        <v>0.68259952971701943</v>
      </c>
      <c r="AO116" s="42">
        <f t="shared" si="23"/>
        <v>0.38173090480279936</v>
      </c>
      <c r="AP116" s="42">
        <f t="shared" si="23"/>
        <v>0.23479623068951389</v>
      </c>
      <c r="AQ116" s="42">
        <f t="shared" si="23"/>
        <v>0.24896924945686957</v>
      </c>
      <c r="AR116" s="42">
        <f t="shared" si="23"/>
        <v>0.13103072663731674</v>
      </c>
      <c r="AS116" s="42">
        <f t="shared" si="23"/>
        <v>7.0277110130717468E-2</v>
      </c>
      <c r="AT116" s="42">
        <f t="shared" si="23"/>
        <v>0.10326421513040661</v>
      </c>
      <c r="AU116" s="42">
        <f t="shared" si="23"/>
        <v>7.0772005464840415E-2</v>
      </c>
      <c r="AV116" s="42">
        <f t="shared" si="23"/>
        <v>-2.645173405403017E-2</v>
      </c>
      <c r="AW116" s="42">
        <f t="shared" si="23"/>
        <v>-3.5870708179033511E-2</v>
      </c>
      <c r="AX116" s="42">
        <f t="shared" si="23"/>
        <v>0.15300286577977742</v>
      </c>
    </row>
    <row r="117" spans="1:50" s="2" customFormat="1" x14ac:dyDescent="0.35">
      <c r="A117" s="30" t="s">
        <v>76</v>
      </c>
      <c r="B117" s="30" t="s">
        <v>76</v>
      </c>
      <c r="C117" s="31">
        <v>79941</v>
      </c>
      <c r="D117" s="31">
        <v>84321</v>
      </c>
      <c r="E117" s="31">
        <v>108260</v>
      </c>
      <c r="F117" s="31">
        <v>151594</v>
      </c>
      <c r="G117" s="31">
        <v>157005</v>
      </c>
      <c r="H117" s="31">
        <v>182481</v>
      </c>
      <c r="I117" s="31">
        <v>272677</v>
      </c>
      <c r="J117" s="31">
        <v>230811</v>
      </c>
      <c r="K117" s="31">
        <v>176900</v>
      </c>
      <c r="L117" s="31">
        <v>192149</v>
      </c>
      <c r="M117" s="31">
        <v>158302</v>
      </c>
      <c r="N117" s="31">
        <v>191120</v>
      </c>
      <c r="O117" s="31">
        <v>126665</v>
      </c>
      <c r="P117" s="31">
        <v>155041</v>
      </c>
      <c r="Q117" s="31">
        <v>153949</v>
      </c>
      <c r="R117" s="31">
        <v>181199</v>
      </c>
      <c r="S117" s="31">
        <v>190137</v>
      </c>
      <c r="T117" s="31">
        <v>199854</v>
      </c>
      <c r="U117" s="31">
        <v>292366</v>
      </c>
      <c r="V117" s="31">
        <v>267179</v>
      </c>
      <c r="W117" s="31">
        <v>193487</v>
      </c>
      <c r="X117" s="31">
        <v>182947</v>
      </c>
      <c r="Y117" s="31">
        <v>149979</v>
      </c>
      <c r="Z117" s="31">
        <v>222097</v>
      </c>
      <c r="AA117" s="21">
        <f t="shared" ref="AA117:AL133" si="24">O117-C117</f>
        <v>46724</v>
      </c>
      <c r="AB117" s="21">
        <f t="shared" si="22"/>
        <v>70720</v>
      </c>
      <c r="AC117" s="21">
        <f t="shared" si="22"/>
        <v>45689</v>
      </c>
      <c r="AD117" s="21">
        <f t="shared" si="22"/>
        <v>29605</v>
      </c>
      <c r="AE117" s="21">
        <f t="shared" si="22"/>
        <v>33132</v>
      </c>
      <c r="AF117" s="21">
        <f t="shared" si="22"/>
        <v>17373</v>
      </c>
      <c r="AG117" s="21">
        <f t="shared" si="22"/>
        <v>19689</v>
      </c>
      <c r="AH117" s="21">
        <f t="shared" si="22"/>
        <v>36368</v>
      </c>
      <c r="AI117" s="21">
        <f t="shared" si="22"/>
        <v>16587</v>
      </c>
      <c r="AJ117" s="21">
        <f t="shared" si="22"/>
        <v>-9202</v>
      </c>
      <c r="AK117" s="21">
        <f t="shared" si="22"/>
        <v>-8323</v>
      </c>
      <c r="AL117" s="21">
        <f t="shared" si="22"/>
        <v>30977</v>
      </c>
      <c r="AM117" s="42">
        <f t="shared" ref="AM117:AX133" si="25">(O117-C117)/C117</f>
        <v>0.58448105477789869</v>
      </c>
      <c r="AN117" s="42">
        <f t="shared" si="23"/>
        <v>0.83869973079066895</v>
      </c>
      <c r="AO117" s="42">
        <f t="shared" si="23"/>
        <v>0.4220302974321079</v>
      </c>
      <c r="AP117" s="42">
        <f t="shared" si="23"/>
        <v>0.195291370370859</v>
      </c>
      <c r="AQ117" s="42">
        <f t="shared" si="23"/>
        <v>0.2110251265883252</v>
      </c>
      <c r="AR117" s="42">
        <f t="shared" si="23"/>
        <v>9.5204432242260842E-2</v>
      </c>
      <c r="AS117" s="42">
        <f t="shared" si="23"/>
        <v>7.2206310029815493E-2</v>
      </c>
      <c r="AT117" s="42">
        <f t="shared" si="23"/>
        <v>0.15756614719402454</v>
      </c>
      <c r="AU117" s="42">
        <f t="shared" si="23"/>
        <v>9.3764838892029398E-2</v>
      </c>
      <c r="AV117" s="42">
        <f t="shared" si="23"/>
        <v>-4.7889918760961547E-2</v>
      </c>
      <c r="AW117" s="42">
        <f t="shared" si="23"/>
        <v>-5.2576720445730314E-2</v>
      </c>
      <c r="AX117" s="42">
        <f t="shared" si="23"/>
        <v>0.16208141481791544</v>
      </c>
    </row>
    <row r="118" spans="1:50" s="2" customFormat="1" x14ac:dyDescent="0.35">
      <c r="A118" s="30" t="s">
        <v>95</v>
      </c>
      <c r="B118" s="30" t="s">
        <v>84</v>
      </c>
      <c r="C118" s="31">
        <v>12352</v>
      </c>
      <c r="D118" s="31">
        <v>13786</v>
      </c>
      <c r="E118" s="31">
        <v>16283</v>
      </c>
      <c r="F118" s="31">
        <v>20140</v>
      </c>
      <c r="G118" s="31">
        <v>26632</v>
      </c>
      <c r="H118" s="31">
        <v>42207</v>
      </c>
      <c r="I118" s="31">
        <v>69153</v>
      </c>
      <c r="J118" s="31">
        <v>56102</v>
      </c>
      <c r="K118" s="31">
        <v>33311</v>
      </c>
      <c r="L118" s="31">
        <v>32133</v>
      </c>
      <c r="M118" s="31">
        <v>25840</v>
      </c>
      <c r="N118" s="31">
        <v>21006</v>
      </c>
      <c r="O118" s="31">
        <v>15365</v>
      </c>
      <c r="P118" s="31">
        <v>18861</v>
      </c>
      <c r="Q118" s="31">
        <v>26125</v>
      </c>
      <c r="R118" s="31">
        <v>31189</v>
      </c>
      <c r="S118" s="31">
        <v>35884</v>
      </c>
      <c r="T118" s="31">
        <v>49578</v>
      </c>
      <c r="U118" s="31">
        <v>72021</v>
      </c>
      <c r="V118" s="31">
        <v>56268</v>
      </c>
      <c r="W118" s="31">
        <v>34190</v>
      </c>
      <c r="X118" s="31">
        <v>34044</v>
      </c>
      <c r="Y118" s="31">
        <v>26427</v>
      </c>
      <c r="Z118" s="31">
        <v>23149</v>
      </c>
      <c r="AA118" s="21">
        <f t="shared" si="24"/>
        <v>3013</v>
      </c>
      <c r="AB118" s="21">
        <f t="shared" si="22"/>
        <v>5075</v>
      </c>
      <c r="AC118" s="21">
        <f t="shared" si="22"/>
        <v>9842</v>
      </c>
      <c r="AD118" s="21">
        <f t="shared" si="22"/>
        <v>11049</v>
      </c>
      <c r="AE118" s="21">
        <f t="shared" si="22"/>
        <v>9252</v>
      </c>
      <c r="AF118" s="21">
        <f t="shared" si="22"/>
        <v>7371</v>
      </c>
      <c r="AG118" s="21">
        <f t="shared" si="22"/>
        <v>2868</v>
      </c>
      <c r="AH118" s="21">
        <f t="shared" si="22"/>
        <v>166</v>
      </c>
      <c r="AI118" s="21">
        <f t="shared" si="22"/>
        <v>879</v>
      </c>
      <c r="AJ118" s="21">
        <f t="shared" si="22"/>
        <v>1911</v>
      </c>
      <c r="AK118" s="21">
        <f t="shared" si="22"/>
        <v>587</v>
      </c>
      <c r="AL118" s="21">
        <f t="shared" si="22"/>
        <v>2143</v>
      </c>
      <c r="AM118" s="42">
        <f t="shared" si="25"/>
        <v>0.24392810880829016</v>
      </c>
      <c r="AN118" s="42">
        <f t="shared" si="23"/>
        <v>0.36812708544900624</v>
      </c>
      <c r="AO118" s="42">
        <f t="shared" si="23"/>
        <v>0.60443407234539093</v>
      </c>
      <c r="AP118" s="42">
        <f t="shared" si="23"/>
        <v>0.54860973187686202</v>
      </c>
      <c r="AQ118" s="42">
        <f t="shared" si="23"/>
        <v>0.34740162210874137</v>
      </c>
      <c r="AR118" s="42">
        <f t="shared" si="23"/>
        <v>0.17463927784490724</v>
      </c>
      <c r="AS118" s="42">
        <f t="shared" si="23"/>
        <v>4.1473254956401022E-2</v>
      </c>
      <c r="AT118" s="42">
        <f t="shared" si="23"/>
        <v>2.9588962960322269E-3</v>
      </c>
      <c r="AU118" s="42">
        <f t="shared" si="23"/>
        <v>2.6387679745429438E-2</v>
      </c>
      <c r="AV118" s="42">
        <f t="shared" si="23"/>
        <v>5.9471571281859772E-2</v>
      </c>
      <c r="AW118" s="42">
        <f t="shared" si="23"/>
        <v>2.271671826625387E-2</v>
      </c>
      <c r="AX118" s="42">
        <f t="shared" si="23"/>
        <v>0.10201847091307245</v>
      </c>
    </row>
    <row r="119" spans="1:50" s="2" customFormat="1" x14ac:dyDescent="0.35">
      <c r="A119" s="30" t="s">
        <v>91</v>
      </c>
      <c r="B119" s="30" t="s">
        <v>91</v>
      </c>
      <c r="C119" s="31">
        <v>12250</v>
      </c>
      <c r="D119" s="31">
        <v>13201</v>
      </c>
      <c r="E119" s="31">
        <v>15991</v>
      </c>
      <c r="F119" s="31">
        <v>19819</v>
      </c>
      <c r="G119" s="31">
        <v>25421</v>
      </c>
      <c r="H119" s="31">
        <v>39579</v>
      </c>
      <c r="I119" s="31">
        <v>63423</v>
      </c>
      <c r="J119" s="31">
        <v>51985</v>
      </c>
      <c r="K119" s="31">
        <v>32512</v>
      </c>
      <c r="L119" s="31">
        <v>31901</v>
      </c>
      <c r="M119" s="31">
        <v>25701</v>
      </c>
      <c r="N119" s="31">
        <v>20838</v>
      </c>
      <c r="O119" s="31">
        <v>15212</v>
      </c>
      <c r="P119" s="31">
        <v>18516</v>
      </c>
      <c r="Q119" s="31">
        <v>25991</v>
      </c>
      <c r="R119" s="31">
        <v>30607</v>
      </c>
      <c r="S119" s="31">
        <v>35180</v>
      </c>
      <c r="T119" s="31">
        <v>46940</v>
      </c>
      <c r="U119" s="31">
        <v>66734</v>
      </c>
      <c r="V119" s="31">
        <v>52635</v>
      </c>
      <c r="W119" s="31">
        <v>33153</v>
      </c>
      <c r="X119" s="31">
        <v>33571</v>
      </c>
      <c r="Y119" s="31">
        <v>26138</v>
      </c>
      <c r="Z119" s="31">
        <v>22851</v>
      </c>
      <c r="AA119" s="21">
        <f t="shared" si="24"/>
        <v>2962</v>
      </c>
      <c r="AB119" s="21">
        <f t="shared" si="22"/>
        <v>5315</v>
      </c>
      <c r="AC119" s="21">
        <f t="shared" si="22"/>
        <v>10000</v>
      </c>
      <c r="AD119" s="21">
        <f t="shared" si="22"/>
        <v>10788</v>
      </c>
      <c r="AE119" s="21">
        <f t="shared" si="22"/>
        <v>9759</v>
      </c>
      <c r="AF119" s="21">
        <f t="shared" si="22"/>
        <v>7361</v>
      </c>
      <c r="AG119" s="21">
        <f t="shared" si="22"/>
        <v>3311</v>
      </c>
      <c r="AH119" s="21">
        <f t="shared" si="22"/>
        <v>650</v>
      </c>
      <c r="AI119" s="21">
        <f t="shared" si="22"/>
        <v>641</v>
      </c>
      <c r="AJ119" s="21">
        <f t="shared" si="22"/>
        <v>1670</v>
      </c>
      <c r="AK119" s="21">
        <f t="shared" si="22"/>
        <v>437</v>
      </c>
      <c r="AL119" s="21">
        <f t="shared" si="22"/>
        <v>2013</v>
      </c>
      <c r="AM119" s="42">
        <f t="shared" si="25"/>
        <v>0.24179591836734693</v>
      </c>
      <c r="AN119" s="42">
        <f t="shared" si="23"/>
        <v>0.4026210135595788</v>
      </c>
      <c r="AO119" s="42">
        <f t="shared" si="23"/>
        <v>0.62535176036520546</v>
      </c>
      <c r="AP119" s="42">
        <f t="shared" si="23"/>
        <v>0.54432615167263732</v>
      </c>
      <c r="AQ119" s="42">
        <f t="shared" si="23"/>
        <v>0.38389520475197669</v>
      </c>
      <c r="AR119" s="42">
        <f t="shared" si="23"/>
        <v>0.18598246544884914</v>
      </c>
      <c r="AS119" s="42">
        <f t="shared" si="23"/>
        <v>5.220503602793939E-2</v>
      </c>
      <c r="AT119" s="42">
        <f t="shared" si="23"/>
        <v>1.2503606809656632E-2</v>
      </c>
      <c r="AU119" s="42">
        <f t="shared" si="23"/>
        <v>1.9715797244094488E-2</v>
      </c>
      <c r="AV119" s="42">
        <f t="shared" si="23"/>
        <v>5.2349456129901883E-2</v>
      </c>
      <c r="AW119" s="42">
        <f t="shared" si="23"/>
        <v>1.7003229446325045E-2</v>
      </c>
      <c r="AX119" s="42">
        <f t="shared" si="23"/>
        <v>9.6602361071120066E-2</v>
      </c>
    </row>
    <row r="120" spans="1:50" s="2" customFormat="1" x14ac:dyDescent="0.35">
      <c r="A120" s="30" t="s">
        <v>97</v>
      </c>
      <c r="B120" s="30" t="s">
        <v>87</v>
      </c>
      <c r="C120" s="31">
        <v>5976</v>
      </c>
      <c r="D120" s="31">
        <v>8955</v>
      </c>
      <c r="E120" s="31">
        <v>9379</v>
      </c>
      <c r="F120" s="31">
        <v>14444</v>
      </c>
      <c r="G120" s="31">
        <v>14318</v>
      </c>
      <c r="H120" s="31">
        <v>17104</v>
      </c>
      <c r="I120" s="31">
        <v>23067</v>
      </c>
      <c r="J120" s="31">
        <v>19125</v>
      </c>
      <c r="K120" s="31">
        <v>15001</v>
      </c>
      <c r="L120" s="31">
        <v>13510</v>
      </c>
      <c r="M120" s="31">
        <v>9880</v>
      </c>
      <c r="N120" s="31">
        <v>9773</v>
      </c>
      <c r="O120" s="31">
        <v>7659</v>
      </c>
      <c r="P120" s="31">
        <v>11517</v>
      </c>
      <c r="Q120" s="31">
        <v>11273</v>
      </c>
      <c r="R120" s="31">
        <v>14063</v>
      </c>
      <c r="S120" s="31">
        <v>19500</v>
      </c>
      <c r="T120" s="31">
        <v>18350</v>
      </c>
      <c r="U120" s="31">
        <v>27226</v>
      </c>
      <c r="V120" s="31">
        <v>22560</v>
      </c>
      <c r="W120" s="31">
        <v>14562</v>
      </c>
      <c r="X120" s="31">
        <v>13556</v>
      </c>
      <c r="Y120" s="31">
        <v>11225</v>
      </c>
      <c r="Z120" s="31">
        <v>10113</v>
      </c>
      <c r="AA120" s="21">
        <f t="shared" si="24"/>
        <v>1683</v>
      </c>
      <c r="AB120" s="21">
        <f t="shared" si="22"/>
        <v>2562</v>
      </c>
      <c r="AC120" s="21">
        <f t="shared" si="22"/>
        <v>1894</v>
      </c>
      <c r="AD120" s="21">
        <f t="shared" si="22"/>
        <v>-381</v>
      </c>
      <c r="AE120" s="21">
        <f t="shared" si="22"/>
        <v>5182</v>
      </c>
      <c r="AF120" s="21">
        <f t="shared" si="22"/>
        <v>1246</v>
      </c>
      <c r="AG120" s="21">
        <f t="shared" si="22"/>
        <v>4159</v>
      </c>
      <c r="AH120" s="21">
        <f t="shared" si="22"/>
        <v>3435</v>
      </c>
      <c r="AI120" s="21">
        <f t="shared" si="22"/>
        <v>-439</v>
      </c>
      <c r="AJ120" s="21">
        <f t="shared" si="22"/>
        <v>46</v>
      </c>
      <c r="AK120" s="21">
        <f t="shared" si="22"/>
        <v>1345</v>
      </c>
      <c r="AL120" s="21">
        <f t="shared" si="22"/>
        <v>340</v>
      </c>
      <c r="AM120" s="42">
        <f t="shared" si="25"/>
        <v>0.28162650602409639</v>
      </c>
      <c r="AN120" s="42">
        <f t="shared" si="23"/>
        <v>0.28609715242881073</v>
      </c>
      <c r="AO120" s="42">
        <f t="shared" si="23"/>
        <v>0.20194050538436933</v>
      </c>
      <c r="AP120" s="42">
        <f t="shared" si="23"/>
        <v>-2.6377734699529216E-2</v>
      </c>
      <c r="AQ120" s="42">
        <f t="shared" si="23"/>
        <v>0.36192205615309403</v>
      </c>
      <c r="AR120" s="42">
        <f t="shared" si="23"/>
        <v>7.2848456501403175E-2</v>
      </c>
      <c r="AS120" s="42">
        <f t="shared" si="23"/>
        <v>0.18030086270429618</v>
      </c>
      <c r="AT120" s="42">
        <f t="shared" si="23"/>
        <v>0.17960784313725489</v>
      </c>
      <c r="AU120" s="42">
        <f t="shared" si="23"/>
        <v>-2.9264715685620959E-2</v>
      </c>
      <c r="AV120" s="42">
        <f t="shared" si="23"/>
        <v>3.4048852701702441E-3</v>
      </c>
      <c r="AW120" s="42">
        <f t="shared" si="23"/>
        <v>0.13613360323886639</v>
      </c>
      <c r="AX120" s="42">
        <f t="shared" si="23"/>
        <v>3.4789726798321909E-2</v>
      </c>
    </row>
    <row r="121" spans="1:50" s="2" customFormat="1" x14ac:dyDescent="0.35">
      <c r="A121" s="30" t="s">
        <v>92</v>
      </c>
      <c r="B121" s="30" t="s">
        <v>92</v>
      </c>
      <c r="C121" s="31">
        <v>5278</v>
      </c>
      <c r="D121" s="31">
        <v>6918</v>
      </c>
      <c r="E121" s="31">
        <v>8381</v>
      </c>
      <c r="F121" s="31">
        <v>13332</v>
      </c>
      <c r="G121" s="31">
        <v>13030</v>
      </c>
      <c r="H121" s="31">
        <v>15735</v>
      </c>
      <c r="I121" s="31">
        <v>20958</v>
      </c>
      <c r="J121" s="31">
        <v>16458</v>
      </c>
      <c r="K121" s="31">
        <v>13334</v>
      </c>
      <c r="L121" s="31">
        <v>13134</v>
      </c>
      <c r="M121" s="31">
        <v>9729</v>
      </c>
      <c r="N121" s="31">
        <v>9665</v>
      </c>
      <c r="O121" s="31">
        <v>7166</v>
      </c>
      <c r="P121" s="31">
        <v>10251</v>
      </c>
      <c r="Q121" s="31">
        <v>10551</v>
      </c>
      <c r="R121" s="31">
        <v>13641</v>
      </c>
      <c r="S121" s="31">
        <v>18814</v>
      </c>
      <c r="T121" s="31">
        <v>17255</v>
      </c>
      <c r="U121" s="31">
        <v>25566</v>
      </c>
      <c r="V121" s="31">
        <v>21653</v>
      </c>
      <c r="W121" s="31">
        <v>14058</v>
      </c>
      <c r="X121" s="31">
        <v>13339</v>
      </c>
      <c r="Y121" s="31">
        <v>10736</v>
      </c>
      <c r="Z121" s="31">
        <v>9902</v>
      </c>
      <c r="AA121" s="21">
        <f t="shared" si="24"/>
        <v>1888</v>
      </c>
      <c r="AB121" s="21">
        <f t="shared" si="22"/>
        <v>3333</v>
      </c>
      <c r="AC121" s="21">
        <f t="shared" si="22"/>
        <v>2170</v>
      </c>
      <c r="AD121" s="21">
        <f t="shared" si="22"/>
        <v>309</v>
      </c>
      <c r="AE121" s="21">
        <f t="shared" si="22"/>
        <v>5784</v>
      </c>
      <c r="AF121" s="21">
        <f t="shared" si="22"/>
        <v>1520</v>
      </c>
      <c r="AG121" s="21">
        <f t="shared" si="22"/>
        <v>4608</v>
      </c>
      <c r="AH121" s="21">
        <f t="shared" si="22"/>
        <v>5195</v>
      </c>
      <c r="AI121" s="21">
        <f t="shared" si="22"/>
        <v>724</v>
      </c>
      <c r="AJ121" s="21">
        <f t="shared" si="22"/>
        <v>205</v>
      </c>
      <c r="AK121" s="21">
        <f t="shared" si="22"/>
        <v>1007</v>
      </c>
      <c r="AL121" s="21">
        <f t="shared" si="22"/>
        <v>237</v>
      </c>
      <c r="AM121" s="42">
        <f t="shared" si="25"/>
        <v>0.3577112542629784</v>
      </c>
      <c r="AN121" s="42">
        <f t="shared" si="23"/>
        <v>0.48178664353859496</v>
      </c>
      <c r="AO121" s="42">
        <f t="shared" si="23"/>
        <v>0.25891898341486697</v>
      </c>
      <c r="AP121" s="42">
        <f t="shared" si="23"/>
        <v>2.3177317731773176E-2</v>
      </c>
      <c r="AQ121" s="42">
        <f t="shared" si="23"/>
        <v>0.4438986953184958</v>
      </c>
      <c r="AR121" s="42">
        <f t="shared" si="23"/>
        <v>9.6599936447410231E-2</v>
      </c>
      <c r="AS121" s="42">
        <f t="shared" si="23"/>
        <v>0.21986830804466076</v>
      </c>
      <c r="AT121" s="42">
        <f t="shared" si="23"/>
        <v>0.31565196257139383</v>
      </c>
      <c r="AU121" s="42">
        <f t="shared" si="23"/>
        <v>5.4297285135743216E-2</v>
      </c>
      <c r="AV121" s="42">
        <f t="shared" si="23"/>
        <v>1.5608344754073397E-2</v>
      </c>
      <c r="AW121" s="42">
        <f t="shared" si="23"/>
        <v>0.10350498509610442</v>
      </c>
      <c r="AX121" s="42">
        <f t="shared" si="23"/>
        <v>2.4521469218830833E-2</v>
      </c>
    </row>
    <row r="122" spans="1:50" s="2" customFormat="1" x14ac:dyDescent="0.35">
      <c r="A122" s="30" t="s">
        <v>98</v>
      </c>
      <c r="B122" s="30" t="s">
        <v>86</v>
      </c>
      <c r="C122" s="31">
        <v>1218</v>
      </c>
      <c r="D122" s="31">
        <v>866</v>
      </c>
      <c r="E122" s="31">
        <v>2089</v>
      </c>
      <c r="F122" s="31">
        <v>2361</v>
      </c>
      <c r="G122" s="31">
        <v>5678</v>
      </c>
      <c r="H122" s="31">
        <v>11750</v>
      </c>
      <c r="I122" s="31">
        <v>20585</v>
      </c>
      <c r="J122" s="31">
        <v>16159</v>
      </c>
      <c r="K122" s="31">
        <v>6122</v>
      </c>
      <c r="L122" s="31">
        <v>4490</v>
      </c>
      <c r="M122" s="31">
        <v>2556</v>
      </c>
      <c r="N122" s="31">
        <v>2143</v>
      </c>
      <c r="O122" s="31">
        <v>1601</v>
      </c>
      <c r="P122" s="31">
        <v>1427</v>
      </c>
      <c r="Q122" s="31">
        <v>2387</v>
      </c>
      <c r="R122" s="31">
        <v>3586</v>
      </c>
      <c r="S122" s="31">
        <v>8791</v>
      </c>
      <c r="T122" s="31">
        <v>18953</v>
      </c>
      <c r="U122" s="31">
        <v>23142</v>
      </c>
      <c r="V122" s="31">
        <v>16031</v>
      </c>
      <c r="W122" s="31">
        <v>5850</v>
      </c>
      <c r="X122" s="31">
        <v>2718</v>
      </c>
      <c r="Y122" s="31">
        <v>2508</v>
      </c>
      <c r="Z122" s="31">
        <v>2136</v>
      </c>
      <c r="AA122" s="21">
        <f t="shared" si="24"/>
        <v>383</v>
      </c>
      <c r="AB122" s="21">
        <f t="shared" si="22"/>
        <v>561</v>
      </c>
      <c r="AC122" s="21">
        <f t="shared" si="22"/>
        <v>298</v>
      </c>
      <c r="AD122" s="21">
        <f t="shared" si="22"/>
        <v>1225</v>
      </c>
      <c r="AE122" s="21">
        <f t="shared" si="22"/>
        <v>3113</v>
      </c>
      <c r="AF122" s="21">
        <f t="shared" si="22"/>
        <v>7203</v>
      </c>
      <c r="AG122" s="21">
        <f t="shared" si="22"/>
        <v>2557</v>
      </c>
      <c r="AH122" s="21">
        <f t="shared" si="22"/>
        <v>-128</v>
      </c>
      <c r="AI122" s="21">
        <f t="shared" si="22"/>
        <v>-272</v>
      </c>
      <c r="AJ122" s="21">
        <f t="shared" si="22"/>
        <v>-1772</v>
      </c>
      <c r="AK122" s="21">
        <f t="shared" si="22"/>
        <v>-48</v>
      </c>
      <c r="AL122" s="21">
        <f t="shared" si="22"/>
        <v>-7</v>
      </c>
      <c r="AM122" s="42">
        <f t="shared" si="25"/>
        <v>0.31444991789819376</v>
      </c>
      <c r="AN122" s="42">
        <f t="shared" si="23"/>
        <v>0.64780600461893767</v>
      </c>
      <c r="AO122" s="42">
        <f t="shared" si="23"/>
        <v>0.14265198659645764</v>
      </c>
      <c r="AP122" s="42">
        <f t="shared" si="23"/>
        <v>0.51884794578568405</v>
      </c>
      <c r="AQ122" s="42">
        <f t="shared" si="23"/>
        <v>0.5482564283198309</v>
      </c>
      <c r="AR122" s="42">
        <f t="shared" si="23"/>
        <v>0.61302127659574468</v>
      </c>
      <c r="AS122" s="42">
        <f t="shared" si="23"/>
        <v>0.12421666261841147</v>
      </c>
      <c r="AT122" s="42">
        <f t="shared" si="23"/>
        <v>-7.9212822575654429E-3</v>
      </c>
      <c r="AU122" s="42">
        <f t="shared" si="23"/>
        <v>-4.4429924861156482E-2</v>
      </c>
      <c r="AV122" s="42">
        <f t="shared" si="23"/>
        <v>-0.39465478841870821</v>
      </c>
      <c r="AW122" s="42">
        <f t="shared" si="23"/>
        <v>-1.8779342723004695E-2</v>
      </c>
      <c r="AX122" s="42">
        <f t="shared" si="23"/>
        <v>-3.2664489034064394E-3</v>
      </c>
    </row>
    <row r="123" spans="1:50" s="2" customFormat="1" x14ac:dyDescent="0.35">
      <c r="A123" s="30" t="s">
        <v>109</v>
      </c>
      <c r="B123" s="30" t="s">
        <v>93</v>
      </c>
      <c r="C123" s="31">
        <v>2516</v>
      </c>
      <c r="D123" s="31">
        <v>2141</v>
      </c>
      <c r="E123" s="31">
        <v>2956</v>
      </c>
      <c r="F123" s="31">
        <v>3650</v>
      </c>
      <c r="G123" s="31">
        <v>4756</v>
      </c>
      <c r="H123" s="31">
        <v>7525</v>
      </c>
      <c r="I123" s="31">
        <v>15257</v>
      </c>
      <c r="J123" s="31">
        <v>10193</v>
      </c>
      <c r="K123" s="31">
        <v>4612</v>
      </c>
      <c r="L123" s="31">
        <v>6305</v>
      </c>
      <c r="M123" s="31">
        <v>4393</v>
      </c>
      <c r="N123" s="31">
        <v>3953</v>
      </c>
      <c r="O123" s="31">
        <v>2830</v>
      </c>
      <c r="P123" s="31">
        <v>3341</v>
      </c>
      <c r="Q123" s="31">
        <v>3733</v>
      </c>
      <c r="R123" s="31">
        <v>4905</v>
      </c>
      <c r="S123" s="31">
        <v>5916</v>
      </c>
      <c r="T123" s="31">
        <v>8292</v>
      </c>
      <c r="U123" s="31">
        <v>15255</v>
      </c>
      <c r="V123" s="31">
        <v>12453</v>
      </c>
      <c r="W123" s="31">
        <v>6420</v>
      </c>
      <c r="X123" s="31">
        <v>7435</v>
      </c>
      <c r="Y123" s="31">
        <v>5550</v>
      </c>
      <c r="Z123" s="31">
        <v>7023</v>
      </c>
      <c r="AA123" s="21">
        <f t="shared" si="24"/>
        <v>314</v>
      </c>
      <c r="AB123" s="21">
        <f t="shared" si="22"/>
        <v>1200</v>
      </c>
      <c r="AC123" s="21">
        <f t="shared" si="22"/>
        <v>777</v>
      </c>
      <c r="AD123" s="21">
        <f t="shared" si="22"/>
        <v>1255</v>
      </c>
      <c r="AE123" s="21">
        <f t="shared" si="22"/>
        <v>1160</v>
      </c>
      <c r="AF123" s="21">
        <f t="shared" si="22"/>
        <v>767</v>
      </c>
      <c r="AG123" s="21">
        <f t="shared" si="22"/>
        <v>-2</v>
      </c>
      <c r="AH123" s="21">
        <f t="shared" si="22"/>
        <v>2260</v>
      </c>
      <c r="AI123" s="21">
        <f t="shared" si="22"/>
        <v>1808</v>
      </c>
      <c r="AJ123" s="21">
        <f t="shared" si="22"/>
        <v>1130</v>
      </c>
      <c r="AK123" s="21">
        <f t="shared" si="22"/>
        <v>1157</v>
      </c>
      <c r="AL123" s="21">
        <f t="shared" si="22"/>
        <v>3070</v>
      </c>
      <c r="AM123" s="42">
        <f t="shared" si="25"/>
        <v>0.12480127186009539</v>
      </c>
      <c r="AN123" s="42">
        <f t="shared" si="23"/>
        <v>0.56048575432041103</v>
      </c>
      <c r="AO123" s="42">
        <f t="shared" si="23"/>
        <v>0.26285520974289578</v>
      </c>
      <c r="AP123" s="42">
        <f t="shared" si="23"/>
        <v>0.34383561643835614</v>
      </c>
      <c r="AQ123" s="42">
        <f t="shared" si="23"/>
        <v>0.24390243902439024</v>
      </c>
      <c r="AR123" s="42">
        <f t="shared" si="23"/>
        <v>0.10192691029900332</v>
      </c>
      <c r="AS123" s="42">
        <f t="shared" si="23"/>
        <v>-1.3108736973192634E-4</v>
      </c>
      <c r="AT123" s="42">
        <f t="shared" si="23"/>
        <v>0.22172078877661139</v>
      </c>
      <c r="AU123" s="42">
        <f t="shared" si="23"/>
        <v>0.39202081526452731</v>
      </c>
      <c r="AV123" s="42">
        <f t="shared" si="23"/>
        <v>0.17922283901665345</v>
      </c>
      <c r="AW123" s="42">
        <f t="shared" si="23"/>
        <v>0.26337354882768038</v>
      </c>
      <c r="AX123" s="42">
        <f t="shared" si="23"/>
        <v>0.77662534783708581</v>
      </c>
    </row>
    <row r="124" spans="1:50" s="2" customFormat="1" x14ac:dyDescent="0.35">
      <c r="A124" s="30" t="s">
        <v>96</v>
      </c>
      <c r="B124" s="30" t="s">
        <v>79</v>
      </c>
      <c r="C124" s="31">
        <v>6816</v>
      </c>
      <c r="D124" s="31">
        <v>4221</v>
      </c>
      <c r="E124" s="31">
        <v>5967</v>
      </c>
      <c r="F124" s="31">
        <v>5336</v>
      </c>
      <c r="G124" s="31">
        <v>7252</v>
      </c>
      <c r="H124" s="31">
        <v>9573</v>
      </c>
      <c r="I124" s="31">
        <v>10991</v>
      </c>
      <c r="J124" s="31">
        <v>11611</v>
      </c>
      <c r="K124" s="31">
        <v>7822</v>
      </c>
      <c r="L124" s="31">
        <v>7214</v>
      </c>
      <c r="M124" s="31">
        <v>4706</v>
      </c>
      <c r="N124" s="31">
        <v>3501</v>
      </c>
      <c r="O124" s="31">
        <v>3829</v>
      </c>
      <c r="P124" s="31">
        <v>3570</v>
      </c>
      <c r="Q124" s="31">
        <v>4299</v>
      </c>
      <c r="R124" s="31">
        <v>3561</v>
      </c>
      <c r="S124" s="31">
        <v>5502</v>
      </c>
      <c r="T124" s="31">
        <v>6419</v>
      </c>
      <c r="U124" s="31">
        <v>8065</v>
      </c>
      <c r="V124" s="31">
        <v>7771</v>
      </c>
      <c r="W124" s="31">
        <v>5829</v>
      </c>
      <c r="X124" s="31">
        <v>6740</v>
      </c>
      <c r="Y124" s="31">
        <v>4443</v>
      </c>
      <c r="Z124" s="31">
        <v>4502</v>
      </c>
      <c r="AA124" s="21">
        <f t="shared" si="24"/>
        <v>-2987</v>
      </c>
      <c r="AB124" s="21">
        <f t="shared" si="22"/>
        <v>-651</v>
      </c>
      <c r="AC124" s="21">
        <f t="shared" si="22"/>
        <v>-1668</v>
      </c>
      <c r="AD124" s="21">
        <f t="shared" si="22"/>
        <v>-1775</v>
      </c>
      <c r="AE124" s="21">
        <f t="shared" si="22"/>
        <v>-1750</v>
      </c>
      <c r="AF124" s="21">
        <f t="shared" si="22"/>
        <v>-3154</v>
      </c>
      <c r="AG124" s="21">
        <f t="shared" si="22"/>
        <v>-2926</v>
      </c>
      <c r="AH124" s="21">
        <f t="shared" si="22"/>
        <v>-3840</v>
      </c>
      <c r="AI124" s="21">
        <f t="shared" si="22"/>
        <v>-1993</v>
      </c>
      <c r="AJ124" s="21">
        <f t="shared" si="22"/>
        <v>-474</v>
      </c>
      <c r="AK124" s="21">
        <f t="shared" si="22"/>
        <v>-263</v>
      </c>
      <c r="AL124" s="21">
        <f t="shared" si="22"/>
        <v>1001</v>
      </c>
      <c r="AM124" s="42">
        <f t="shared" si="25"/>
        <v>-0.43823356807511737</v>
      </c>
      <c r="AN124" s="42">
        <f t="shared" si="23"/>
        <v>-0.15422885572139303</v>
      </c>
      <c r="AO124" s="42">
        <f t="shared" si="23"/>
        <v>-0.27953745600804425</v>
      </c>
      <c r="AP124" s="42">
        <f t="shared" si="23"/>
        <v>-0.33264617691154424</v>
      </c>
      <c r="AQ124" s="42">
        <f t="shared" si="23"/>
        <v>-0.2413127413127413</v>
      </c>
      <c r="AR124" s="42">
        <f t="shared" si="23"/>
        <v>-0.3294682962498694</v>
      </c>
      <c r="AS124" s="42">
        <f t="shared" si="23"/>
        <v>-0.26621781457556182</v>
      </c>
      <c r="AT124" s="42">
        <f t="shared" si="23"/>
        <v>-0.33072086814227886</v>
      </c>
      <c r="AU124" s="42">
        <f t="shared" si="23"/>
        <v>-0.25479417028892865</v>
      </c>
      <c r="AV124" s="42">
        <f t="shared" si="23"/>
        <v>-6.5705572497920708E-2</v>
      </c>
      <c r="AW124" s="42">
        <f t="shared" si="23"/>
        <v>-5.5886102847428815E-2</v>
      </c>
      <c r="AX124" s="42">
        <f t="shared" si="23"/>
        <v>0.28591830905455584</v>
      </c>
    </row>
    <row r="125" spans="1:50" s="2" customFormat="1" x14ac:dyDescent="0.35">
      <c r="A125" s="30" t="s">
        <v>102</v>
      </c>
      <c r="B125" s="30" t="s">
        <v>82</v>
      </c>
      <c r="C125" s="31">
        <v>370</v>
      </c>
      <c r="D125" s="31">
        <v>467</v>
      </c>
      <c r="E125" s="31">
        <v>1405</v>
      </c>
      <c r="F125" s="31">
        <v>1279</v>
      </c>
      <c r="G125" s="31">
        <v>3210</v>
      </c>
      <c r="H125" s="31">
        <v>4182</v>
      </c>
      <c r="I125" s="31">
        <v>6443</v>
      </c>
      <c r="J125" s="31">
        <v>5192</v>
      </c>
      <c r="K125" s="31">
        <v>2989</v>
      </c>
      <c r="L125" s="31">
        <v>3098</v>
      </c>
      <c r="M125" s="31">
        <v>1878</v>
      </c>
      <c r="N125" s="31">
        <v>705</v>
      </c>
      <c r="O125" s="31">
        <v>250</v>
      </c>
      <c r="P125" s="31">
        <v>761</v>
      </c>
      <c r="Q125" s="31">
        <v>1836</v>
      </c>
      <c r="R125" s="31">
        <v>3385</v>
      </c>
      <c r="S125" s="31">
        <v>4231</v>
      </c>
      <c r="T125" s="31">
        <v>4545</v>
      </c>
      <c r="U125" s="31">
        <v>7284</v>
      </c>
      <c r="V125" s="31">
        <v>5437</v>
      </c>
      <c r="W125" s="31">
        <v>3588</v>
      </c>
      <c r="X125" s="31">
        <v>4108</v>
      </c>
      <c r="Y125" s="31">
        <v>1789</v>
      </c>
      <c r="Z125" s="31">
        <v>1035</v>
      </c>
      <c r="AA125" s="21">
        <f t="shared" si="24"/>
        <v>-120</v>
      </c>
      <c r="AB125" s="21">
        <f t="shared" si="22"/>
        <v>294</v>
      </c>
      <c r="AC125" s="21">
        <f t="shared" si="22"/>
        <v>431</v>
      </c>
      <c r="AD125" s="21">
        <f t="shared" si="22"/>
        <v>2106</v>
      </c>
      <c r="AE125" s="21">
        <f t="shared" si="22"/>
        <v>1021</v>
      </c>
      <c r="AF125" s="21">
        <f t="shared" si="22"/>
        <v>363</v>
      </c>
      <c r="AG125" s="21">
        <f t="shared" si="22"/>
        <v>841</v>
      </c>
      <c r="AH125" s="21">
        <f t="shared" si="22"/>
        <v>245</v>
      </c>
      <c r="AI125" s="21">
        <f t="shared" si="22"/>
        <v>599</v>
      </c>
      <c r="AJ125" s="21">
        <f t="shared" si="22"/>
        <v>1010</v>
      </c>
      <c r="AK125" s="21">
        <f t="shared" si="22"/>
        <v>-89</v>
      </c>
      <c r="AL125" s="21">
        <f t="shared" si="22"/>
        <v>330</v>
      </c>
      <c r="AM125" s="42">
        <f t="shared" si="25"/>
        <v>-0.32432432432432434</v>
      </c>
      <c r="AN125" s="42">
        <f t="shared" si="23"/>
        <v>0.62955032119914345</v>
      </c>
      <c r="AO125" s="42">
        <f t="shared" si="23"/>
        <v>0.30676156583629893</v>
      </c>
      <c r="AP125" s="42">
        <f t="shared" si="23"/>
        <v>1.6465989053948398</v>
      </c>
      <c r="AQ125" s="42">
        <f t="shared" si="23"/>
        <v>0.31806853582554517</v>
      </c>
      <c r="AR125" s="42">
        <f t="shared" si="23"/>
        <v>8.6800573888091828E-2</v>
      </c>
      <c r="AS125" s="42">
        <f t="shared" si="23"/>
        <v>0.13052925655750428</v>
      </c>
      <c r="AT125" s="42">
        <f t="shared" si="23"/>
        <v>4.7187981510015409E-2</v>
      </c>
      <c r="AU125" s="42">
        <f t="shared" si="23"/>
        <v>0.20040147206423553</v>
      </c>
      <c r="AV125" s="42">
        <f t="shared" si="23"/>
        <v>0.32601678502259523</v>
      </c>
      <c r="AW125" s="42">
        <f t="shared" si="23"/>
        <v>-4.7390841320553781E-2</v>
      </c>
      <c r="AX125" s="42">
        <f t="shared" si="23"/>
        <v>0.46808510638297873</v>
      </c>
    </row>
    <row r="126" spans="1:50" s="2" customFormat="1" x14ac:dyDescent="0.35">
      <c r="A126" s="30" t="s">
        <v>99</v>
      </c>
      <c r="B126" s="30" t="s">
        <v>94</v>
      </c>
      <c r="C126" s="31">
        <v>921</v>
      </c>
      <c r="D126" s="31">
        <v>1301</v>
      </c>
      <c r="E126" s="31">
        <v>1734</v>
      </c>
      <c r="F126" s="31">
        <v>1819</v>
      </c>
      <c r="G126" s="31">
        <v>2391</v>
      </c>
      <c r="H126" s="31">
        <v>3406</v>
      </c>
      <c r="I126" s="31">
        <v>6447</v>
      </c>
      <c r="J126" s="31">
        <v>6604</v>
      </c>
      <c r="K126" s="31">
        <v>2701</v>
      </c>
      <c r="L126" s="31">
        <v>3553</v>
      </c>
      <c r="M126" s="31">
        <v>2273</v>
      </c>
      <c r="N126" s="31">
        <v>1553</v>
      </c>
      <c r="O126" s="31">
        <v>1062</v>
      </c>
      <c r="P126" s="31">
        <v>1246</v>
      </c>
      <c r="Q126" s="31">
        <v>1604</v>
      </c>
      <c r="R126" s="31">
        <v>2443</v>
      </c>
      <c r="S126" s="31">
        <v>3361</v>
      </c>
      <c r="T126" s="31">
        <v>3819</v>
      </c>
      <c r="U126" s="31">
        <v>5042</v>
      </c>
      <c r="V126" s="31">
        <v>6286</v>
      </c>
      <c r="W126" s="31">
        <v>3702</v>
      </c>
      <c r="X126" s="31">
        <v>3977</v>
      </c>
      <c r="Y126" s="31">
        <v>1736</v>
      </c>
      <c r="Z126" s="31">
        <v>1932</v>
      </c>
      <c r="AA126" s="21">
        <f t="shared" si="24"/>
        <v>141</v>
      </c>
      <c r="AB126" s="21">
        <f t="shared" si="22"/>
        <v>-55</v>
      </c>
      <c r="AC126" s="21">
        <f t="shared" si="22"/>
        <v>-130</v>
      </c>
      <c r="AD126" s="21">
        <f t="shared" si="22"/>
        <v>624</v>
      </c>
      <c r="AE126" s="21">
        <f t="shared" si="22"/>
        <v>970</v>
      </c>
      <c r="AF126" s="21">
        <f t="shared" si="22"/>
        <v>413</v>
      </c>
      <c r="AG126" s="21">
        <f t="shared" si="22"/>
        <v>-1405</v>
      </c>
      <c r="AH126" s="21">
        <f t="shared" si="22"/>
        <v>-318</v>
      </c>
      <c r="AI126" s="21">
        <f t="shared" si="22"/>
        <v>1001</v>
      </c>
      <c r="AJ126" s="21">
        <f t="shared" si="22"/>
        <v>424</v>
      </c>
      <c r="AK126" s="21">
        <f t="shared" si="22"/>
        <v>-537</v>
      </c>
      <c r="AL126" s="21">
        <f t="shared" si="22"/>
        <v>379</v>
      </c>
      <c r="AM126" s="42">
        <f t="shared" si="25"/>
        <v>0.15309446254071662</v>
      </c>
      <c r="AN126" s="42">
        <f t="shared" si="23"/>
        <v>-4.2275172943889314E-2</v>
      </c>
      <c r="AO126" s="42">
        <f t="shared" si="23"/>
        <v>-7.4971164936562862E-2</v>
      </c>
      <c r="AP126" s="42">
        <f t="shared" si="23"/>
        <v>0.34304562946673994</v>
      </c>
      <c r="AQ126" s="42">
        <f t="shared" si="23"/>
        <v>0.40568799665411964</v>
      </c>
      <c r="AR126" s="42">
        <f t="shared" si="23"/>
        <v>0.12125660598943042</v>
      </c>
      <c r="AS126" s="42">
        <f t="shared" si="23"/>
        <v>-0.21793082053668372</v>
      </c>
      <c r="AT126" s="42">
        <f t="shared" si="23"/>
        <v>-4.8152634766807992E-2</v>
      </c>
      <c r="AU126" s="42">
        <f t="shared" si="23"/>
        <v>0.37060348019252126</v>
      </c>
      <c r="AV126" s="42">
        <f t="shared" si="23"/>
        <v>0.11933577258654658</v>
      </c>
      <c r="AW126" s="42">
        <f t="shared" si="23"/>
        <v>-0.23625164980202376</v>
      </c>
      <c r="AX126" s="42">
        <f t="shared" si="23"/>
        <v>0.24404378622021894</v>
      </c>
    </row>
    <row r="127" spans="1:50" s="2" customFormat="1" x14ac:dyDescent="0.35">
      <c r="A127" s="30" t="s">
        <v>104</v>
      </c>
      <c r="B127" s="30" t="s">
        <v>81</v>
      </c>
      <c r="C127" s="31">
        <v>838</v>
      </c>
      <c r="D127" s="31">
        <v>827</v>
      </c>
      <c r="E127" s="31">
        <v>324</v>
      </c>
      <c r="F127" s="31">
        <v>461</v>
      </c>
      <c r="G127" s="31">
        <v>632</v>
      </c>
      <c r="H127" s="31">
        <v>664</v>
      </c>
      <c r="I127" s="31">
        <v>903</v>
      </c>
      <c r="J127" s="31">
        <v>925</v>
      </c>
      <c r="K127" s="31">
        <v>1188</v>
      </c>
      <c r="L127" s="31">
        <v>1725</v>
      </c>
      <c r="M127" s="31">
        <v>1779</v>
      </c>
      <c r="N127" s="31">
        <v>2121</v>
      </c>
      <c r="O127" s="31">
        <v>3308</v>
      </c>
      <c r="P127" s="31">
        <v>3392</v>
      </c>
      <c r="Q127" s="31">
        <v>4180</v>
      </c>
      <c r="R127" s="31">
        <v>4087</v>
      </c>
      <c r="S127" s="31">
        <v>4453</v>
      </c>
      <c r="T127" s="31">
        <v>4702</v>
      </c>
      <c r="U127" s="31">
        <v>3670</v>
      </c>
      <c r="V127" s="31">
        <v>2761</v>
      </c>
      <c r="W127" s="31">
        <v>1790</v>
      </c>
      <c r="X127" s="31">
        <v>1629</v>
      </c>
      <c r="Y127" s="31">
        <v>1026</v>
      </c>
      <c r="Z127" s="31">
        <v>899</v>
      </c>
      <c r="AA127" s="21">
        <f t="shared" si="24"/>
        <v>2470</v>
      </c>
      <c r="AB127" s="21">
        <f t="shared" si="22"/>
        <v>2565</v>
      </c>
      <c r="AC127" s="21">
        <f t="shared" si="22"/>
        <v>3856</v>
      </c>
      <c r="AD127" s="21">
        <f t="shared" si="22"/>
        <v>3626</v>
      </c>
      <c r="AE127" s="21">
        <f t="shared" si="22"/>
        <v>3821</v>
      </c>
      <c r="AF127" s="21">
        <f t="shared" si="22"/>
        <v>4038</v>
      </c>
      <c r="AG127" s="21">
        <f t="shared" si="22"/>
        <v>2767</v>
      </c>
      <c r="AH127" s="21">
        <f t="shared" si="22"/>
        <v>1836</v>
      </c>
      <c r="AI127" s="21">
        <f t="shared" si="22"/>
        <v>602</v>
      </c>
      <c r="AJ127" s="21">
        <f t="shared" si="22"/>
        <v>-96</v>
      </c>
      <c r="AK127" s="21">
        <f t="shared" si="22"/>
        <v>-753</v>
      </c>
      <c r="AL127" s="21">
        <f t="shared" si="22"/>
        <v>-1222</v>
      </c>
      <c r="AM127" s="42">
        <f t="shared" si="25"/>
        <v>2.9474940334128878</v>
      </c>
      <c r="AN127" s="42">
        <f t="shared" si="23"/>
        <v>3.1015719467956471</v>
      </c>
      <c r="AO127" s="42">
        <f t="shared" si="23"/>
        <v>11.901234567901234</v>
      </c>
      <c r="AP127" s="42">
        <f t="shared" si="23"/>
        <v>7.8655097613882861</v>
      </c>
      <c r="AQ127" s="42">
        <f t="shared" si="23"/>
        <v>6.0458860759493671</v>
      </c>
      <c r="AR127" s="42">
        <f t="shared" si="23"/>
        <v>6.081325301204819</v>
      </c>
      <c r="AS127" s="42">
        <f t="shared" si="23"/>
        <v>3.0642303433001108</v>
      </c>
      <c r="AT127" s="42">
        <f t="shared" si="23"/>
        <v>1.9848648648648648</v>
      </c>
      <c r="AU127" s="42">
        <f t="shared" si="23"/>
        <v>0.5067340067340067</v>
      </c>
      <c r="AV127" s="42">
        <f t="shared" si="23"/>
        <v>-5.565217391304348E-2</v>
      </c>
      <c r="AW127" s="42">
        <f t="shared" si="23"/>
        <v>-0.42327150084317033</v>
      </c>
      <c r="AX127" s="42">
        <f t="shared" si="23"/>
        <v>-0.57614332861857609</v>
      </c>
    </row>
    <row r="128" spans="1:50" s="2" customFormat="1" x14ac:dyDescent="0.35">
      <c r="A128" s="30" t="s">
        <v>100</v>
      </c>
      <c r="B128" s="30" t="s">
        <v>88</v>
      </c>
      <c r="C128" s="31">
        <v>1333</v>
      </c>
      <c r="D128" s="31">
        <v>3105</v>
      </c>
      <c r="E128" s="31">
        <v>3499</v>
      </c>
      <c r="F128" s="31">
        <v>1799</v>
      </c>
      <c r="G128" s="31">
        <v>2289</v>
      </c>
      <c r="H128" s="31">
        <v>1817</v>
      </c>
      <c r="I128" s="31">
        <v>3238</v>
      </c>
      <c r="J128" s="31">
        <v>5148</v>
      </c>
      <c r="K128" s="31">
        <v>2273</v>
      </c>
      <c r="L128" s="31">
        <v>1677</v>
      </c>
      <c r="M128" s="31">
        <v>1666</v>
      </c>
      <c r="N128" s="31">
        <v>1241</v>
      </c>
      <c r="O128" s="31">
        <v>2192</v>
      </c>
      <c r="P128" s="31">
        <v>2287</v>
      </c>
      <c r="Q128" s="31">
        <v>1508</v>
      </c>
      <c r="R128" s="31">
        <v>1991</v>
      </c>
      <c r="S128" s="31">
        <v>2382</v>
      </c>
      <c r="T128" s="31">
        <v>2108</v>
      </c>
      <c r="U128" s="31">
        <v>5481</v>
      </c>
      <c r="V128" s="31">
        <v>3397</v>
      </c>
      <c r="W128" s="31">
        <v>2300</v>
      </c>
      <c r="X128" s="31">
        <v>2255</v>
      </c>
      <c r="Y128" s="31">
        <v>1895</v>
      </c>
      <c r="Z128" s="31">
        <v>1400</v>
      </c>
      <c r="AA128" s="21">
        <f t="shared" si="24"/>
        <v>859</v>
      </c>
      <c r="AB128" s="21">
        <f t="shared" si="22"/>
        <v>-818</v>
      </c>
      <c r="AC128" s="21">
        <f t="shared" si="22"/>
        <v>-1991</v>
      </c>
      <c r="AD128" s="21">
        <f t="shared" si="22"/>
        <v>192</v>
      </c>
      <c r="AE128" s="21">
        <f t="shared" si="22"/>
        <v>93</v>
      </c>
      <c r="AF128" s="21">
        <f t="shared" si="22"/>
        <v>291</v>
      </c>
      <c r="AG128" s="21">
        <f t="shared" si="22"/>
        <v>2243</v>
      </c>
      <c r="AH128" s="21">
        <f t="shared" si="22"/>
        <v>-1751</v>
      </c>
      <c r="AI128" s="21">
        <f t="shared" si="22"/>
        <v>27</v>
      </c>
      <c r="AJ128" s="21">
        <f t="shared" si="22"/>
        <v>578</v>
      </c>
      <c r="AK128" s="21">
        <f t="shared" si="22"/>
        <v>229</v>
      </c>
      <c r="AL128" s="21">
        <f t="shared" si="22"/>
        <v>159</v>
      </c>
      <c r="AM128" s="42">
        <f t="shared" si="25"/>
        <v>0.64441110277569391</v>
      </c>
      <c r="AN128" s="42">
        <f t="shared" si="23"/>
        <v>-0.26344605475040256</v>
      </c>
      <c r="AO128" s="42">
        <f t="shared" si="23"/>
        <v>-0.56901971991997713</v>
      </c>
      <c r="AP128" s="42">
        <f t="shared" si="23"/>
        <v>0.10672595886603668</v>
      </c>
      <c r="AQ128" s="42">
        <f t="shared" si="23"/>
        <v>4.0629095674967232E-2</v>
      </c>
      <c r="AR128" s="42">
        <f t="shared" si="23"/>
        <v>0.16015410016510731</v>
      </c>
      <c r="AS128" s="42">
        <f t="shared" si="23"/>
        <v>0.69271155033971588</v>
      </c>
      <c r="AT128" s="42">
        <f t="shared" si="23"/>
        <v>-0.34013209013209011</v>
      </c>
      <c r="AU128" s="42">
        <f t="shared" si="23"/>
        <v>1.1878574571051475E-2</v>
      </c>
      <c r="AV128" s="42">
        <f t="shared" si="23"/>
        <v>0.34466308884913538</v>
      </c>
      <c r="AW128" s="42">
        <f t="shared" si="23"/>
        <v>0.13745498199279713</v>
      </c>
      <c r="AX128" s="42">
        <f t="shared" si="23"/>
        <v>0.12812248186946013</v>
      </c>
    </row>
    <row r="129" spans="1:50" s="2" customFormat="1" x14ac:dyDescent="0.35">
      <c r="A129" s="30" t="s">
        <v>101</v>
      </c>
      <c r="B129" s="30" t="s">
        <v>90</v>
      </c>
      <c r="C129" s="31">
        <v>1329</v>
      </c>
      <c r="D129" s="31">
        <v>1153</v>
      </c>
      <c r="E129" s="31">
        <v>1399</v>
      </c>
      <c r="F129" s="31">
        <v>1413</v>
      </c>
      <c r="G129" s="31">
        <v>1872</v>
      </c>
      <c r="H129" s="31">
        <v>1565</v>
      </c>
      <c r="I129" s="31">
        <v>2407</v>
      </c>
      <c r="J129" s="31">
        <v>1942</v>
      </c>
      <c r="K129" s="31">
        <v>1660</v>
      </c>
      <c r="L129" s="31">
        <v>1603</v>
      </c>
      <c r="M129" s="31">
        <v>1886</v>
      </c>
      <c r="N129" s="31">
        <v>1479</v>
      </c>
      <c r="O129" s="31">
        <v>934</v>
      </c>
      <c r="P129" s="32">
        <v>2399</v>
      </c>
      <c r="Q129" s="31">
        <v>1374</v>
      </c>
      <c r="R129" s="31">
        <v>1447</v>
      </c>
      <c r="S129" s="31">
        <v>1721</v>
      </c>
      <c r="T129" s="31">
        <v>1917</v>
      </c>
      <c r="U129" s="31">
        <v>2325</v>
      </c>
      <c r="V129" s="31">
        <v>2065</v>
      </c>
      <c r="W129" s="31">
        <v>1554</v>
      </c>
      <c r="X129" s="31">
        <v>1793</v>
      </c>
      <c r="Y129" s="31">
        <v>1457</v>
      </c>
      <c r="Z129" s="31">
        <v>1747</v>
      </c>
      <c r="AA129" s="21">
        <f t="shared" si="24"/>
        <v>-395</v>
      </c>
      <c r="AB129" s="21">
        <f t="shared" si="22"/>
        <v>1246</v>
      </c>
      <c r="AC129" s="21">
        <f t="shared" si="22"/>
        <v>-25</v>
      </c>
      <c r="AD129" s="21">
        <f t="shared" si="22"/>
        <v>34</v>
      </c>
      <c r="AE129" s="21">
        <f t="shared" si="22"/>
        <v>-151</v>
      </c>
      <c r="AF129" s="21">
        <f t="shared" si="22"/>
        <v>352</v>
      </c>
      <c r="AG129" s="21">
        <f t="shared" si="22"/>
        <v>-82</v>
      </c>
      <c r="AH129" s="21">
        <f t="shared" si="22"/>
        <v>123</v>
      </c>
      <c r="AI129" s="21">
        <f t="shared" si="22"/>
        <v>-106</v>
      </c>
      <c r="AJ129" s="21">
        <f t="shared" si="22"/>
        <v>190</v>
      </c>
      <c r="AK129" s="21">
        <f t="shared" si="22"/>
        <v>-429</v>
      </c>
      <c r="AL129" s="21">
        <f t="shared" si="22"/>
        <v>268</v>
      </c>
      <c r="AM129" s="42">
        <f t="shared" si="25"/>
        <v>-0.29721595184349137</v>
      </c>
      <c r="AN129" s="42">
        <f t="shared" si="23"/>
        <v>1.0806591500433651</v>
      </c>
      <c r="AO129" s="42">
        <f t="shared" si="23"/>
        <v>-1.7869907076483203E-2</v>
      </c>
      <c r="AP129" s="42">
        <f t="shared" si="23"/>
        <v>2.4062278839348902E-2</v>
      </c>
      <c r="AQ129" s="42">
        <f t="shared" si="23"/>
        <v>-8.0662393162393167E-2</v>
      </c>
      <c r="AR129" s="42">
        <f t="shared" si="23"/>
        <v>0.22492012779552717</v>
      </c>
      <c r="AS129" s="42">
        <f t="shared" si="23"/>
        <v>-3.4067303697548817E-2</v>
      </c>
      <c r="AT129" s="42">
        <f t="shared" si="23"/>
        <v>6.3336766220391347E-2</v>
      </c>
      <c r="AU129" s="42">
        <f t="shared" si="23"/>
        <v>-6.3855421686746988E-2</v>
      </c>
      <c r="AV129" s="42">
        <f t="shared" si="23"/>
        <v>0.11852776044915783</v>
      </c>
      <c r="AW129" s="42">
        <f t="shared" si="23"/>
        <v>-0.22746553552492046</v>
      </c>
      <c r="AX129" s="42">
        <f t="shared" si="23"/>
        <v>0.18120351588911426</v>
      </c>
    </row>
    <row r="130" spans="1:50" s="2" customFormat="1" x14ac:dyDescent="0.35">
      <c r="A130" s="30" t="s">
        <v>103</v>
      </c>
      <c r="B130" s="30" t="s">
        <v>89</v>
      </c>
      <c r="C130" s="31">
        <v>604</v>
      </c>
      <c r="D130" s="31">
        <v>769</v>
      </c>
      <c r="E130" s="31">
        <v>1053</v>
      </c>
      <c r="F130" s="31">
        <v>1609</v>
      </c>
      <c r="G130" s="31">
        <v>1486</v>
      </c>
      <c r="H130" s="31">
        <v>1853</v>
      </c>
      <c r="I130" s="31">
        <v>3829</v>
      </c>
      <c r="J130" s="31">
        <v>2754</v>
      </c>
      <c r="K130" s="31">
        <v>1366</v>
      </c>
      <c r="L130" s="31">
        <v>1168</v>
      </c>
      <c r="M130" s="31">
        <v>993</v>
      </c>
      <c r="N130" s="31">
        <v>709</v>
      </c>
      <c r="O130" s="31">
        <v>707</v>
      </c>
      <c r="P130" s="31">
        <v>901</v>
      </c>
      <c r="Q130" s="31">
        <v>875</v>
      </c>
      <c r="R130" s="31">
        <v>1453</v>
      </c>
      <c r="S130" s="31">
        <v>2130</v>
      </c>
      <c r="T130" s="31">
        <v>2273</v>
      </c>
      <c r="U130" s="31">
        <v>3623</v>
      </c>
      <c r="V130" s="31">
        <v>2169</v>
      </c>
      <c r="W130" s="31">
        <v>1221</v>
      </c>
      <c r="X130" s="31">
        <v>1059</v>
      </c>
      <c r="Y130" s="31">
        <v>1041</v>
      </c>
      <c r="Z130" s="31">
        <v>1040</v>
      </c>
      <c r="AA130" s="21">
        <f t="shared" si="24"/>
        <v>103</v>
      </c>
      <c r="AB130" s="21">
        <f t="shared" si="22"/>
        <v>132</v>
      </c>
      <c r="AC130" s="21">
        <f t="shared" si="22"/>
        <v>-178</v>
      </c>
      <c r="AD130" s="21">
        <f t="shared" si="22"/>
        <v>-156</v>
      </c>
      <c r="AE130" s="21">
        <f t="shared" si="22"/>
        <v>644</v>
      </c>
      <c r="AF130" s="21">
        <f t="shared" si="22"/>
        <v>420</v>
      </c>
      <c r="AG130" s="21">
        <f t="shared" si="22"/>
        <v>-206</v>
      </c>
      <c r="AH130" s="21">
        <f t="shared" si="22"/>
        <v>-585</v>
      </c>
      <c r="AI130" s="21">
        <f t="shared" si="22"/>
        <v>-145</v>
      </c>
      <c r="AJ130" s="21">
        <f t="shared" si="22"/>
        <v>-109</v>
      </c>
      <c r="AK130" s="21">
        <f t="shared" si="22"/>
        <v>48</v>
      </c>
      <c r="AL130" s="21">
        <f t="shared" si="22"/>
        <v>331</v>
      </c>
      <c r="AM130" s="42">
        <f t="shared" si="25"/>
        <v>0.17052980132450332</v>
      </c>
      <c r="AN130" s="42">
        <f t="shared" si="23"/>
        <v>0.17165149544863459</v>
      </c>
      <c r="AO130" s="42">
        <f t="shared" si="23"/>
        <v>-0.16904083570750236</v>
      </c>
      <c r="AP130" s="42">
        <f t="shared" si="23"/>
        <v>-9.6954630205096329E-2</v>
      </c>
      <c r="AQ130" s="42">
        <f t="shared" si="23"/>
        <v>0.43337819650067294</v>
      </c>
      <c r="AR130" s="42">
        <f t="shared" si="23"/>
        <v>0.22665947112790069</v>
      </c>
      <c r="AS130" s="42">
        <f t="shared" si="23"/>
        <v>-5.3799947767041001E-2</v>
      </c>
      <c r="AT130" s="42">
        <f t="shared" si="23"/>
        <v>-0.21241830065359477</v>
      </c>
      <c r="AU130" s="42">
        <f t="shared" si="23"/>
        <v>-0.1061493411420205</v>
      </c>
      <c r="AV130" s="42">
        <f t="shared" si="23"/>
        <v>-9.3321917808219176E-2</v>
      </c>
      <c r="AW130" s="42">
        <f t="shared" si="23"/>
        <v>4.8338368580060423E-2</v>
      </c>
      <c r="AX130" s="42">
        <f t="shared" si="23"/>
        <v>0.46685472496473907</v>
      </c>
    </row>
    <row r="131" spans="1:50" s="2" customFormat="1" x14ac:dyDescent="0.35">
      <c r="A131" s="30" t="s">
        <v>108</v>
      </c>
      <c r="B131" s="30" t="s">
        <v>80</v>
      </c>
      <c r="C131" s="31">
        <v>297</v>
      </c>
      <c r="D131" s="31">
        <v>676</v>
      </c>
      <c r="E131" s="31">
        <v>810</v>
      </c>
      <c r="F131" s="31">
        <v>282</v>
      </c>
      <c r="G131" s="31">
        <v>565</v>
      </c>
      <c r="H131" s="31">
        <v>488</v>
      </c>
      <c r="I131" s="31">
        <v>1345</v>
      </c>
      <c r="J131" s="31">
        <v>1453</v>
      </c>
      <c r="K131" s="31">
        <v>933</v>
      </c>
      <c r="L131" s="31">
        <v>1020</v>
      </c>
      <c r="M131" s="31">
        <v>1049</v>
      </c>
      <c r="N131" s="31">
        <v>1082</v>
      </c>
      <c r="O131" s="31">
        <v>2162</v>
      </c>
      <c r="P131" s="31">
        <v>1491</v>
      </c>
      <c r="Q131" s="31">
        <v>1282</v>
      </c>
      <c r="R131" s="31">
        <v>1208</v>
      </c>
      <c r="S131" s="31">
        <v>1210</v>
      </c>
      <c r="T131" s="31">
        <v>1219</v>
      </c>
      <c r="U131" s="31">
        <v>1386</v>
      </c>
      <c r="V131" s="31">
        <v>886</v>
      </c>
      <c r="W131" s="31">
        <v>407</v>
      </c>
      <c r="X131" s="31">
        <v>455</v>
      </c>
      <c r="Y131" s="31">
        <v>862</v>
      </c>
      <c r="Z131" s="31">
        <v>946</v>
      </c>
      <c r="AA131" s="21">
        <f t="shared" si="24"/>
        <v>1865</v>
      </c>
      <c r="AB131" s="21">
        <f t="shared" si="22"/>
        <v>815</v>
      </c>
      <c r="AC131" s="21">
        <f t="shared" si="22"/>
        <v>472</v>
      </c>
      <c r="AD131" s="21">
        <f t="shared" si="22"/>
        <v>926</v>
      </c>
      <c r="AE131" s="21">
        <f t="shared" si="22"/>
        <v>645</v>
      </c>
      <c r="AF131" s="21">
        <f t="shared" si="22"/>
        <v>731</v>
      </c>
      <c r="AG131" s="21">
        <f t="shared" si="22"/>
        <v>41</v>
      </c>
      <c r="AH131" s="21">
        <f t="shared" si="22"/>
        <v>-567</v>
      </c>
      <c r="AI131" s="21">
        <f t="shared" si="22"/>
        <v>-526</v>
      </c>
      <c r="AJ131" s="21">
        <f t="shared" si="22"/>
        <v>-565</v>
      </c>
      <c r="AK131" s="21">
        <f t="shared" si="22"/>
        <v>-187</v>
      </c>
      <c r="AL131" s="21">
        <f t="shared" si="22"/>
        <v>-136</v>
      </c>
      <c r="AM131" s="42">
        <f t="shared" si="25"/>
        <v>6.2794612794612794</v>
      </c>
      <c r="AN131" s="42">
        <f t="shared" si="23"/>
        <v>1.205621301775148</v>
      </c>
      <c r="AO131" s="42">
        <f t="shared" si="23"/>
        <v>0.58271604938271604</v>
      </c>
      <c r="AP131" s="42">
        <f t="shared" si="23"/>
        <v>3.2836879432624113</v>
      </c>
      <c r="AQ131" s="42">
        <f t="shared" si="23"/>
        <v>1.1415929203539823</v>
      </c>
      <c r="AR131" s="42">
        <f t="shared" si="23"/>
        <v>1.4979508196721312</v>
      </c>
      <c r="AS131" s="42">
        <f t="shared" si="23"/>
        <v>3.0483271375464683E-2</v>
      </c>
      <c r="AT131" s="42">
        <f t="shared" si="23"/>
        <v>-0.39022711631108054</v>
      </c>
      <c r="AU131" s="42">
        <f t="shared" si="23"/>
        <v>-0.5637727759914255</v>
      </c>
      <c r="AV131" s="42">
        <f t="shared" si="23"/>
        <v>-0.55392156862745101</v>
      </c>
      <c r="AW131" s="42">
        <f t="shared" si="23"/>
        <v>-0.1782650142993327</v>
      </c>
      <c r="AX131" s="42">
        <f t="shared" si="23"/>
        <v>-0.1256931608133087</v>
      </c>
    </row>
    <row r="132" spans="1:50" s="2" customFormat="1" x14ac:dyDescent="0.35">
      <c r="A132" s="30" t="s">
        <v>107</v>
      </c>
      <c r="B132" s="30" t="s">
        <v>85</v>
      </c>
      <c r="C132" s="31">
        <v>123</v>
      </c>
      <c r="D132" s="31">
        <v>252</v>
      </c>
      <c r="E132" s="31">
        <v>221</v>
      </c>
      <c r="F132" s="31">
        <v>327</v>
      </c>
      <c r="G132" s="31">
        <v>296</v>
      </c>
      <c r="H132" s="31">
        <v>216</v>
      </c>
      <c r="I132" s="31">
        <v>1154</v>
      </c>
      <c r="J132" s="31">
        <v>366</v>
      </c>
      <c r="K132" s="31">
        <v>360</v>
      </c>
      <c r="L132" s="31">
        <v>324</v>
      </c>
      <c r="M132" s="31">
        <v>243</v>
      </c>
      <c r="N132" s="31">
        <v>756</v>
      </c>
      <c r="O132" s="31">
        <v>827</v>
      </c>
      <c r="P132" s="31">
        <v>743</v>
      </c>
      <c r="Q132" s="31">
        <v>662</v>
      </c>
      <c r="R132" s="31">
        <v>1119</v>
      </c>
      <c r="S132" s="31">
        <v>1033</v>
      </c>
      <c r="T132" s="31">
        <v>782</v>
      </c>
      <c r="U132" s="31">
        <v>1058</v>
      </c>
      <c r="V132" s="31">
        <v>1170</v>
      </c>
      <c r="W132" s="31">
        <v>667</v>
      </c>
      <c r="X132" s="31">
        <v>638</v>
      </c>
      <c r="Y132" s="31">
        <v>600</v>
      </c>
      <c r="Z132" s="31">
        <v>555</v>
      </c>
      <c r="AA132" s="21">
        <f t="shared" si="24"/>
        <v>704</v>
      </c>
      <c r="AB132" s="21">
        <f t="shared" si="22"/>
        <v>491</v>
      </c>
      <c r="AC132" s="21">
        <f t="shared" si="22"/>
        <v>441</v>
      </c>
      <c r="AD132" s="21">
        <f t="shared" si="22"/>
        <v>792</v>
      </c>
      <c r="AE132" s="21">
        <f t="shared" si="22"/>
        <v>737</v>
      </c>
      <c r="AF132" s="21">
        <f t="shared" si="22"/>
        <v>566</v>
      </c>
      <c r="AG132" s="21">
        <f t="shared" si="22"/>
        <v>-96</v>
      </c>
      <c r="AH132" s="21">
        <f t="shared" si="22"/>
        <v>804</v>
      </c>
      <c r="AI132" s="21">
        <f t="shared" si="22"/>
        <v>307</v>
      </c>
      <c r="AJ132" s="21">
        <f t="shared" si="22"/>
        <v>314</v>
      </c>
      <c r="AK132" s="21">
        <f t="shared" si="22"/>
        <v>357</v>
      </c>
      <c r="AL132" s="21">
        <f t="shared" si="22"/>
        <v>-201</v>
      </c>
      <c r="AM132" s="42">
        <f t="shared" si="25"/>
        <v>5.7235772357723578</v>
      </c>
      <c r="AN132" s="42">
        <f t="shared" si="23"/>
        <v>1.9484126984126984</v>
      </c>
      <c r="AO132" s="42">
        <f t="shared" si="23"/>
        <v>1.995475113122172</v>
      </c>
      <c r="AP132" s="42">
        <f t="shared" si="23"/>
        <v>2.4220183486238533</v>
      </c>
      <c r="AQ132" s="42">
        <f t="shared" si="23"/>
        <v>2.4898648648648649</v>
      </c>
      <c r="AR132" s="42">
        <f t="shared" si="23"/>
        <v>2.6203703703703702</v>
      </c>
      <c r="AS132" s="42">
        <f t="shared" si="23"/>
        <v>-8.3188908145580595E-2</v>
      </c>
      <c r="AT132" s="42">
        <f t="shared" si="23"/>
        <v>2.1967213114754101</v>
      </c>
      <c r="AU132" s="42">
        <f t="shared" si="23"/>
        <v>0.85277777777777775</v>
      </c>
      <c r="AV132" s="42">
        <f t="shared" si="23"/>
        <v>0.96913580246913578</v>
      </c>
      <c r="AW132" s="42">
        <f t="shared" si="23"/>
        <v>1.4691358024691359</v>
      </c>
      <c r="AX132" s="42">
        <f t="shared" si="23"/>
        <v>-0.26587301587301587</v>
      </c>
    </row>
    <row r="133" spans="1:50" s="2" customFormat="1" x14ac:dyDescent="0.35">
      <c r="A133" s="30" t="s">
        <v>106</v>
      </c>
      <c r="B133" s="30" t="s">
        <v>83</v>
      </c>
      <c r="C133" s="31">
        <v>373</v>
      </c>
      <c r="D133" s="31">
        <v>463</v>
      </c>
      <c r="E133" s="31">
        <v>633</v>
      </c>
      <c r="F133" s="31">
        <v>543</v>
      </c>
      <c r="G133" s="31">
        <v>728</v>
      </c>
      <c r="H133" s="31">
        <v>775</v>
      </c>
      <c r="I133" s="31">
        <v>1096</v>
      </c>
      <c r="J133" s="31">
        <v>686</v>
      </c>
      <c r="K133" s="31">
        <v>489</v>
      </c>
      <c r="L133" s="31">
        <v>1038</v>
      </c>
      <c r="M133" s="31">
        <v>987</v>
      </c>
      <c r="N133" s="31">
        <v>533</v>
      </c>
      <c r="O133" s="31">
        <v>946</v>
      </c>
      <c r="P133" s="31">
        <v>475</v>
      </c>
      <c r="Q133" s="31">
        <v>413</v>
      </c>
      <c r="R133" s="31">
        <v>422</v>
      </c>
      <c r="S133" s="31">
        <v>350</v>
      </c>
      <c r="T133" s="31">
        <v>417</v>
      </c>
      <c r="U133" s="31">
        <v>1397</v>
      </c>
      <c r="V133" s="31">
        <v>1203</v>
      </c>
      <c r="W133" s="31">
        <v>764</v>
      </c>
      <c r="X133" s="31">
        <v>389</v>
      </c>
      <c r="Y133" s="31">
        <v>233</v>
      </c>
      <c r="Z133" s="31">
        <v>208</v>
      </c>
      <c r="AA133" s="21">
        <f t="shared" si="24"/>
        <v>573</v>
      </c>
      <c r="AB133" s="21">
        <f t="shared" si="24"/>
        <v>12</v>
      </c>
      <c r="AC133" s="21">
        <f t="shared" si="24"/>
        <v>-220</v>
      </c>
      <c r="AD133" s="21">
        <f t="shared" si="24"/>
        <v>-121</v>
      </c>
      <c r="AE133" s="21">
        <f t="shared" si="24"/>
        <v>-378</v>
      </c>
      <c r="AF133" s="21">
        <f t="shared" si="24"/>
        <v>-358</v>
      </c>
      <c r="AG133" s="21">
        <f t="shared" si="24"/>
        <v>301</v>
      </c>
      <c r="AH133" s="21">
        <f t="shared" si="24"/>
        <v>517</v>
      </c>
      <c r="AI133" s="21">
        <f t="shared" si="24"/>
        <v>275</v>
      </c>
      <c r="AJ133" s="21">
        <f t="shared" si="24"/>
        <v>-649</v>
      </c>
      <c r="AK133" s="21">
        <f t="shared" si="24"/>
        <v>-754</v>
      </c>
      <c r="AL133" s="21">
        <f t="shared" si="24"/>
        <v>-325</v>
      </c>
      <c r="AM133" s="42">
        <f t="shared" si="25"/>
        <v>1.5361930294906165</v>
      </c>
      <c r="AN133" s="42">
        <f t="shared" si="25"/>
        <v>2.591792656587473E-2</v>
      </c>
      <c r="AO133" s="42">
        <f t="shared" si="25"/>
        <v>-0.34755134281200634</v>
      </c>
      <c r="AP133" s="42">
        <f t="shared" si="25"/>
        <v>-0.22283609576427257</v>
      </c>
      <c r="AQ133" s="42">
        <f t="shared" si="25"/>
        <v>-0.51923076923076927</v>
      </c>
      <c r="AR133" s="42">
        <f t="shared" si="25"/>
        <v>-0.46193548387096772</v>
      </c>
      <c r="AS133" s="42">
        <f t="shared" si="25"/>
        <v>0.27463503649635035</v>
      </c>
      <c r="AT133" s="42">
        <f t="shared" si="25"/>
        <v>0.75364431486880468</v>
      </c>
      <c r="AU133" s="42">
        <f t="shared" si="25"/>
        <v>0.56237218813905931</v>
      </c>
      <c r="AV133" s="42">
        <f t="shared" si="25"/>
        <v>-0.62524084778420042</v>
      </c>
      <c r="AW133" s="42">
        <f t="shared" si="25"/>
        <v>-0.76393110435663625</v>
      </c>
      <c r="AX133" s="42">
        <f t="shared" si="25"/>
        <v>-0.6097560975609756</v>
      </c>
    </row>
    <row r="134" spans="1:50" s="2" customFormat="1" x14ac:dyDescent="0.35">
      <c r="A134" s="30" t="s">
        <v>105</v>
      </c>
      <c r="B134" s="30" t="s">
        <v>78</v>
      </c>
      <c r="C134" s="31">
        <v>24</v>
      </c>
      <c r="D134" s="31">
        <v>27</v>
      </c>
      <c r="E134" s="31">
        <v>22</v>
      </c>
      <c r="F134" s="31">
        <v>408</v>
      </c>
      <c r="G134" s="31">
        <v>577</v>
      </c>
      <c r="H134" s="31">
        <v>823</v>
      </c>
      <c r="I134" s="31">
        <v>1594</v>
      </c>
      <c r="J134" s="31">
        <v>1309</v>
      </c>
      <c r="K134" s="31">
        <v>652</v>
      </c>
      <c r="L134" s="31">
        <v>582</v>
      </c>
      <c r="M134" s="31">
        <v>299</v>
      </c>
      <c r="N134" s="31">
        <v>144</v>
      </c>
      <c r="O134" s="31">
        <v>66</v>
      </c>
      <c r="P134" s="32">
        <v>63</v>
      </c>
      <c r="Q134" s="31">
        <v>97</v>
      </c>
      <c r="R134" s="31">
        <v>119</v>
      </c>
      <c r="S134" s="31">
        <v>271</v>
      </c>
      <c r="T134" s="31">
        <v>732</v>
      </c>
      <c r="U134" s="31">
        <v>1780</v>
      </c>
      <c r="V134" s="31">
        <v>991</v>
      </c>
      <c r="W134" s="31">
        <v>334</v>
      </c>
      <c r="X134" s="31">
        <v>662</v>
      </c>
      <c r="Y134" s="31">
        <v>113</v>
      </c>
      <c r="Z134" s="31">
        <v>36</v>
      </c>
      <c r="AA134" s="21">
        <f t="shared" ref="AA134:AL134" si="26">O134-C134</f>
        <v>42</v>
      </c>
      <c r="AB134" s="21">
        <f t="shared" si="26"/>
        <v>36</v>
      </c>
      <c r="AC134" s="21">
        <f t="shared" si="26"/>
        <v>75</v>
      </c>
      <c r="AD134" s="21">
        <f t="shared" si="26"/>
        <v>-289</v>
      </c>
      <c r="AE134" s="21">
        <f t="shared" si="26"/>
        <v>-306</v>
      </c>
      <c r="AF134" s="21">
        <f t="shared" si="26"/>
        <v>-91</v>
      </c>
      <c r="AG134" s="21">
        <f t="shared" si="26"/>
        <v>186</v>
      </c>
      <c r="AH134" s="21">
        <f t="shared" si="26"/>
        <v>-318</v>
      </c>
      <c r="AI134" s="21">
        <f t="shared" si="26"/>
        <v>-318</v>
      </c>
      <c r="AJ134" s="21">
        <f t="shared" si="26"/>
        <v>80</v>
      </c>
      <c r="AK134" s="21">
        <f t="shared" si="26"/>
        <v>-186</v>
      </c>
      <c r="AL134" s="21">
        <f t="shared" si="26"/>
        <v>-108</v>
      </c>
      <c r="AM134" s="42">
        <f t="shared" ref="AM134:AX134" si="27">(O134-C134)/C134</f>
        <v>1.75</v>
      </c>
      <c r="AN134" s="42">
        <f t="shared" si="27"/>
        <v>1.3333333333333333</v>
      </c>
      <c r="AO134" s="42">
        <f t="shared" si="27"/>
        <v>3.4090909090909092</v>
      </c>
      <c r="AP134" s="42">
        <f t="shared" si="27"/>
        <v>-0.70833333333333337</v>
      </c>
      <c r="AQ134" s="42">
        <f t="shared" si="27"/>
        <v>-0.53032928942807622</v>
      </c>
      <c r="AR134" s="42">
        <f t="shared" si="27"/>
        <v>-0.11057108140947752</v>
      </c>
      <c r="AS134" s="42">
        <f t="shared" si="27"/>
        <v>0.11668757841907151</v>
      </c>
      <c r="AT134" s="42">
        <f t="shared" si="27"/>
        <v>-0.24293353705118412</v>
      </c>
      <c r="AU134" s="42">
        <f t="shared" si="27"/>
        <v>-0.48773006134969327</v>
      </c>
      <c r="AV134" s="42">
        <f t="shared" si="27"/>
        <v>0.13745704467353953</v>
      </c>
      <c r="AW134" s="42">
        <f t="shared" si="27"/>
        <v>-0.62207357859531776</v>
      </c>
      <c r="AX134" s="42">
        <f t="shared" si="27"/>
        <v>-0.75</v>
      </c>
    </row>
    <row r="135" spans="1:50" s="2" customFormat="1" x14ac:dyDescent="0.35"/>
    <row r="136" spans="1:50" s="2" customFormat="1" x14ac:dyDescent="0.35"/>
    <row r="137" spans="1:50" s="2" customFormat="1" x14ac:dyDescent="0.35"/>
    <row r="138" spans="1:50" s="2" customFormat="1" x14ac:dyDescent="0.35"/>
    <row r="139" spans="1:50" s="2" customFormat="1" x14ac:dyDescent="0.35"/>
    <row r="140" spans="1:50" s="2" customFormat="1" x14ac:dyDescent="0.35"/>
    <row r="141" spans="1:50" s="2" customFormat="1" x14ac:dyDescent="0.35"/>
    <row r="142" spans="1:50" s="2" customFormat="1" x14ac:dyDescent="0.35"/>
    <row r="143" spans="1:50" s="2" customFormat="1" x14ac:dyDescent="0.35"/>
    <row r="144" spans="1:5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</sheetData>
  <mergeCells count="10">
    <mergeCell ref="AA88:AL88"/>
    <mergeCell ref="AM88:AX88"/>
    <mergeCell ref="AA113:AL113"/>
    <mergeCell ref="AM113:AX113"/>
    <mergeCell ref="AA3:AL3"/>
    <mergeCell ref="AM3:AX3"/>
    <mergeCell ref="AA32:AL32"/>
    <mergeCell ref="AM32:AX32"/>
    <mergeCell ref="AA63:AL63"/>
    <mergeCell ref="AM63:AX63"/>
  </mergeCells>
  <conditionalFormatting sqref="A87">
    <cfRule type="cellIs" dxfId="25" priority="7" operator="lessThan">
      <formula>0</formula>
    </cfRule>
  </conditionalFormatting>
  <conditionalFormatting sqref="A112">
    <cfRule type="cellIs" dxfId="24" priority="6" operator="lessThan">
      <formula>0</formula>
    </cfRule>
  </conditionalFormatting>
  <conditionalFormatting sqref="AA6:AX29">
    <cfRule type="cellIs" dxfId="23" priority="5" operator="lessThan">
      <formula>0</formula>
    </cfRule>
  </conditionalFormatting>
  <conditionalFormatting sqref="AA35:AX58">
    <cfRule type="cellIs" dxfId="22" priority="4" operator="lessThan">
      <formula>0</formula>
    </cfRule>
  </conditionalFormatting>
  <conditionalFormatting sqref="AA66:AX84">
    <cfRule type="cellIs" dxfId="21" priority="3" operator="lessThan">
      <formula>0</formula>
    </cfRule>
  </conditionalFormatting>
  <conditionalFormatting sqref="AA91:AX109">
    <cfRule type="cellIs" dxfId="20" priority="2" operator="lessThan">
      <formula>0</formula>
    </cfRule>
  </conditionalFormatting>
  <conditionalFormatting sqref="AA116:AX134">
    <cfRule type="cellIs" dxfId="1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7701-4350-4A32-8EE8-C1AE39ADD2A6}">
  <dimension ref="A1:I56"/>
  <sheetViews>
    <sheetView tabSelected="1" zoomScale="80" zoomScaleNormal="80" workbookViewId="0">
      <pane xSplit="2" ySplit="4" topLeftCell="C32" activePane="bottomRight" state="frozen"/>
      <selection pane="topRight" activeCell="C1" sqref="C1"/>
      <selection pane="bottomLeft" activeCell="A6" sqref="A6"/>
      <selection pane="bottomRight" activeCell="L39" sqref="L39"/>
    </sheetView>
  </sheetViews>
  <sheetFormatPr defaultRowHeight="14.5" x14ac:dyDescent="0.35"/>
  <cols>
    <col min="1" max="1" width="9.1796875" customWidth="1"/>
    <col min="2" max="2" width="12.7265625" customWidth="1"/>
    <col min="3" max="5" width="9.7265625" customWidth="1"/>
    <col min="6" max="9" width="13" customWidth="1"/>
  </cols>
  <sheetData>
    <row r="1" spans="1:9" x14ac:dyDescent="0.35">
      <c r="A1" s="9" t="s">
        <v>47</v>
      </c>
    </row>
    <row r="2" spans="1:9" x14ac:dyDescent="0.35">
      <c r="A2" s="10" t="s">
        <v>48</v>
      </c>
    </row>
    <row r="3" spans="1:9" x14ac:dyDescent="0.35">
      <c r="A3" s="17"/>
      <c r="B3" s="8"/>
      <c r="C3" s="52" t="s">
        <v>73</v>
      </c>
      <c r="D3" s="52"/>
      <c r="E3" s="52"/>
      <c r="F3" s="51" t="s">
        <v>74</v>
      </c>
      <c r="G3" s="51"/>
      <c r="H3" s="51" t="s">
        <v>75</v>
      </c>
      <c r="I3" s="51"/>
    </row>
    <row r="4" spans="1:9" x14ac:dyDescent="0.35">
      <c r="A4" s="8"/>
      <c r="B4" s="8"/>
      <c r="C4" s="12" t="s">
        <v>43</v>
      </c>
      <c r="D4" s="13" t="s">
        <v>44</v>
      </c>
      <c r="E4" s="14" t="s">
        <v>45</v>
      </c>
      <c r="F4" s="51" t="s">
        <v>73</v>
      </c>
      <c r="G4" s="51"/>
      <c r="H4" s="51" t="s">
        <v>73</v>
      </c>
      <c r="I4" s="51"/>
    </row>
    <row r="5" spans="1:9" x14ac:dyDescent="0.35">
      <c r="A5" s="8" t="s">
        <v>50</v>
      </c>
      <c r="B5" s="11" t="s">
        <v>51</v>
      </c>
      <c r="C5" s="21">
        <v>3789955</v>
      </c>
      <c r="D5" s="21">
        <v>3252898</v>
      </c>
      <c r="E5" s="21">
        <v>3425730</v>
      </c>
      <c r="F5" s="21">
        <f t="shared" ref="F5:F28" si="0">E5-C5</f>
        <v>-364225</v>
      </c>
      <c r="G5" s="23">
        <f t="shared" ref="G5:G28" si="1">(E5-C5)/C5</f>
        <v>-9.6102724174825294E-2</v>
      </c>
      <c r="H5" s="21">
        <f t="shared" ref="H5:H28" si="2">E5-D5</f>
        <v>172832</v>
      </c>
      <c r="I5" s="23">
        <f t="shared" ref="I5:I28" si="3">(E5-D5)/D5</f>
        <v>5.3131699795075038E-2</v>
      </c>
    </row>
    <row r="6" spans="1:9" x14ac:dyDescent="0.35">
      <c r="A6" s="8" t="s">
        <v>52</v>
      </c>
      <c r="B6" s="22" t="s">
        <v>0</v>
      </c>
      <c r="C6" s="21">
        <v>1536526</v>
      </c>
      <c r="D6" s="21">
        <v>1785939</v>
      </c>
      <c r="E6" s="21">
        <v>1755905</v>
      </c>
      <c r="F6" s="21">
        <f t="shared" si="0"/>
        <v>219379</v>
      </c>
      <c r="G6" s="23">
        <f t="shared" si="1"/>
        <v>0.14277597645597928</v>
      </c>
      <c r="H6" s="21">
        <f t="shared" si="2"/>
        <v>-30034</v>
      </c>
      <c r="I6" s="23">
        <f t="shared" si="3"/>
        <v>-1.6816923758314253E-2</v>
      </c>
    </row>
    <row r="7" spans="1:9" s="27" customFormat="1" x14ac:dyDescent="0.35">
      <c r="A7" s="15" t="s">
        <v>53</v>
      </c>
      <c r="B7" s="24" t="s">
        <v>1</v>
      </c>
      <c r="C7" s="25">
        <v>2253429</v>
      </c>
      <c r="D7" s="25">
        <v>1466959</v>
      </c>
      <c r="E7" s="25">
        <v>1669825</v>
      </c>
      <c r="F7" s="25">
        <f t="shared" si="0"/>
        <v>-583604</v>
      </c>
      <c r="G7" s="26">
        <f t="shared" si="1"/>
        <v>-0.25898486262491516</v>
      </c>
      <c r="H7" s="25">
        <f t="shared" si="2"/>
        <v>202866</v>
      </c>
      <c r="I7" s="26">
        <f t="shared" si="3"/>
        <v>0.13829016352876938</v>
      </c>
    </row>
    <row r="8" spans="1:9" x14ac:dyDescent="0.35">
      <c r="A8" s="8" t="s">
        <v>54</v>
      </c>
      <c r="B8" s="22" t="s">
        <v>15</v>
      </c>
      <c r="C8" s="21">
        <v>804645</v>
      </c>
      <c r="D8" s="21">
        <v>588740</v>
      </c>
      <c r="E8" s="21">
        <v>696978</v>
      </c>
      <c r="F8" s="21">
        <f t="shared" si="0"/>
        <v>-107667</v>
      </c>
      <c r="G8" s="23">
        <f t="shared" si="1"/>
        <v>-0.13380683406968291</v>
      </c>
      <c r="H8" s="21">
        <f t="shared" si="2"/>
        <v>108238</v>
      </c>
      <c r="I8" s="23">
        <f t="shared" si="3"/>
        <v>0.18384685939463941</v>
      </c>
    </row>
    <row r="9" spans="1:9" x14ac:dyDescent="0.35">
      <c r="A9" s="8" t="s">
        <v>55</v>
      </c>
      <c r="B9" s="22" t="s">
        <v>8</v>
      </c>
      <c r="C9" s="21">
        <v>182860</v>
      </c>
      <c r="D9" s="21">
        <v>204046</v>
      </c>
      <c r="E9" s="21">
        <v>229163</v>
      </c>
      <c r="F9" s="21">
        <f t="shared" si="0"/>
        <v>46303</v>
      </c>
      <c r="G9" s="23">
        <f t="shared" si="1"/>
        <v>0.25321557475664441</v>
      </c>
      <c r="H9" s="21">
        <f t="shared" si="2"/>
        <v>25117</v>
      </c>
      <c r="I9" s="23">
        <f t="shared" si="3"/>
        <v>0.12309479235074444</v>
      </c>
    </row>
    <row r="10" spans="1:9" x14ac:dyDescent="0.35">
      <c r="A10" s="8" t="s">
        <v>56</v>
      </c>
      <c r="B10" s="22" t="s">
        <v>13</v>
      </c>
      <c r="C10" s="21">
        <v>162036</v>
      </c>
      <c r="D10" s="21">
        <v>76103</v>
      </c>
      <c r="E10" s="21">
        <v>87787</v>
      </c>
      <c r="F10" s="21">
        <f t="shared" si="0"/>
        <v>-74249</v>
      </c>
      <c r="G10" s="23">
        <f t="shared" si="1"/>
        <v>-0.45822533264212889</v>
      </c>
      <c r="H10" s="21">
        <f t="shared" si="2"/>
        <v>11684</v>
      </c>
      <c r="I10" s="23">
        <f t="shared" si="3"/>
        <v>0.15352877021930805</v>
      </c>
    </row>
    <row r="11" spans="1:9" x14ac:dyDescent="0.35">
      <c r="A11" s="8" t="s">
        <v>59</v>
      </c>
      <c r="B11" s="22" t="s">
        <v>7</v>
      </c>
      <c r="C11" s="21">
        <v>80034</v>
      </c>
      <c r="D11" s="21">
        <v>62483</v>
      </c>
      <c r="E11" s="21">
        <v>78962</v>
      </c>
      <c r="F11" s="21">
        <f t="shared" si="0"/>
        <v>-1072</v>
      </c>
      <c r="G11" s="23">
        <f t="shared" si="1"/>
        <v>-1.3394307419346777E-2</v>
      </c>
      <c r="H11" s="21">
        <f t="shared" si="2"/>
        <v>16479</v>
      </c>
      <c r="I11" s="23">
        <f t="shared" si="3"/>
        <v>0.26373573612022472</v>
      </c>
    </row>
    <row r="12" spans="1:9" x14ac:dyDescent="0.35">
      <c r="A12" s="8" t="s">
        <v>60</v>
      </c>
      <c r="B12" s="22" t="s">
        <v>16</v>
      </c>
      <c r="C12" s="21">
        <v>70290</v>
      </c>
      <c r="D12" s="21">
        <v>42961</v>
      </c>
      <c r="E12" s="21">
        <v>60210</v>
      </c>
      <c r="F12" s="21">
        <f t="shared" si="0"/>
        <v>-10080</v>
      </c>
      <c r="G12" s="23">
        <f t="shared" si="1"/>
        <v>-0.14340588988476313</v>
      </c>
      <c r="H12" s="21">
        <f t="shared" si="2"/>
        <v>17249</v>
      </c>
      <c r="I12" s="23">
        <f t="shared" si="3"/>
        <v>0.40150368939270503</v>
      </c>
    </row>
    <row r="13" spans="1:9" x14ac:dyDescent="0.35">
      <c r="A13" s="8" t="s">
        <v>61</v>
      </c>
      <c r="B13" s="22" t="s">
        <v>12</v>
      </c>
      <c r="C13" s="21">
        <v>78131</v>
      </c>
      <c r="D13" s="21">
        <v>37547</v>
      </c>
      <c r="E13" s="21">
        <v>47526</v>
      </c>
      <c r="F13" s="21">
        <f t="shared" si="0"/>
        <v>-30605</v>
      </c>
      <c r="G13" s="23">
        <f t="shared" si="1"/>
        <v>-0.39171391637122271</v>
      </c>
      <c r="H13" s="21">
        <f t="shared" si="2"/>
        <v>9979</v>
      </c>
      <c r="I13" s="23">
        <f t="shared" si="3"/>
        <v>0.2657735638000373</v>
      </c>
    </row>
    <row r="14" spans="1:9" x14ac:dyDescent="0.35">
      <c r="A14" s="8" t="s">
        <v>46</v>
      </c>
      <c r="B14" s="22" t="s">
        <v>46</v>
      </c>
      <c r="C14" s="21">
        <v>50307</v>
      </c>
      <c r="D14" s="21">
        <v>34114</v>
      </c>
      <c r="E14" s="21">
        <v>44981</v>
      </c>
      <c r="F14" s="21">
        <f t="shared" si="0"/>
        <v>-5326</v>
      </c>
      <c r="G14" s="23">
        <f t="shared" si="1"/>
        <v>-0.10586995845508577</v>
      </c>
      <c r="H14" s="21">
        <f t="shared" si="2"/>
        <v>10867</v>
      </c>
      <c r="I14" s="23">
        <f t="shared" si="3"/>
        <v>0.31854956909186843</v>
      </c>
    </row>
    <row r="15" spans="1:9" x14ac:dyDescent="0.35">
      <c r="A15" s="8" t="s">
        <v>63</v>
      </c>
      <c r="B15" s="22" t="s">
        <v>10</v>
      </c>
      <c r="C15" s="21">
        <v>36334</v>
      </c>
      <c r="D15" s="21">
        <v>27029</v>
      </c>
      <c r="E15" s="21">
        <v>40519</v>
      </c>
      <c r="F15" s="21">
        <f t="shared" si="0"/>
        <v>4185</v>
      </c>
      <c r="G15" s="23">
        <f t="shared" si="1"/>
        <v>0.11518137281884736</v>
      </c>
      <c r="H15" s="21">
        <f t="shared" si="2"/>
        <v>13490</v>
      </c>
      <c r="I15" s="23">
        <f t="shared" si="3"/>
        <v>0.4990935661696696</v>
      </c>
    </row>
    <row r="16" spans="1:9" x14ac:dyDescent="0.35">
      <c r="A16" s="8" t="s">
        <v>58</v>
      </c>
      <c r="B16" s="22" t="s">
        <v>18</v>
      </c>
      <c r="C16" s="21">
        <v>24519</v>
      </c>
      <c r="D16" s="21">
        <v>34530</v>
      </c>
      <c r="E16" s="21">
        <v>31371</v>
      </c>
      <c r="F16" s="21">
        <f t="shared" si="0"/>
        <v>6852</v>
      </c>
      <c r="G16" s="23">
        <f t="shared" si="1"/>
        <v>0.27945674782821484</v>
      </c>
      <c r="H16" s="21">
        <f t="shared" si="2"/>
        <v>-3159</v>
      </c>
      <c r="I16" s="23">
        <f t="shared" si="3"/>
        <v>-9.1485664639443964E-2</v>
      </c>
    </row>
    <row r="17" spans="1:9" x14ac:dyDescent="0.35">
      <c r="A17" s="8" t="s">
        <v>64</v>
      </c>
      <c r="B17" s="22" t="s">
        <v>6</v>
      </c>
      <c r="C17" s="21">
        <v>37177</v>
      </c>
      <c r="D17" s="21">
        <v>25072</v>
      </c>
      <c r="E17" s="21">
        <v>28662</v>
      </c>
      <c r="F17" s="21">
        <f t="shared" si="0"/>
        <v>-8515</v>
      </c>
      <c r="G17" s="23">
        <f t="shared" si="1"/>
        <v>-0.2290394598811093</v>
      </c>
      <c r="H17" s="21">
        <f t="shared" si="2"/>
        <v>3590</v>
      </c>
      <c r="I17" s="23">
        <f t="shared" si="3"/>
        <v>0.14318761965539248</v>
      </c>
    </row>
    <row r="18" spans="1:9" x14ac:dyDescent="0.35">
      <c r="A18" s="8" t="s">
        <v>65</v>
      </c>
      <c r="B18" s="22" t="s">
        <v>4</v>
      </c>
      <c r="C18" s="21">
        <v>37996</v>
      </c>
      <c r="D18" s="21">
        <v>19984</v>
      </c>
      <c r="E18" s="21">
        <v>25916</v>
      </c>
      <c r="F18" s="21">
        <f t="shared" si="0"/>
        <v>-12080</v>
      </c>
      <c r="G18" s="23">
        <f t="shared" si="1"/>
        <v>-0.31792820296873353</v>
      </c>
      <c r="H18" s="21">
        <f t="shared" si="2"/>
        <v>5932</v>
      </c>
      <c r="I18" s="23">
        <f t="shared" si="3"/>
        <v>0.29683746997598076</v>
      </c>
    </row>
    <row r="19" spans="1:9" x14ac:dyDescent="0.35">
      <c r="A19" s="8" t="s">
        <v>62</v>
      </c>
      <c r="B19" s="22" t="s">
        <v>11</v>
      </c>
      <c r="C19" s="21">
        <v>41279</v>
      </c>
      <c r="D19" s="21">
        <v>26399</v>
      </c>
      <c r="E19" s="21">
        <v>24560</v>
      </c>
      <c r="F19" s="21">
        <f t="shared" si="0"/>
        <v>-16719</v>
      </c>
      <c r="G19" s="23">
        <f t="shared" si="1"/>
        <v>-0.40502434652002228</v>
      </c>
      <c r="H19" s="21">
        <f t="shared" si="2"/>
        <v>-1839</v>
      </c>
      <c r="I19" s="23">
        <f t="shared" si="3"/>
        <v>-6.9661729610970113E-2</v>
      </c>
    </row>
    <row r="20" spans="1:9" x14ac:dyDescent="0.35">
      <c r="A20" s="8" t="s">
        <v>67</v>
      </c>
      <c r="B20" s="22" t="s">
        <v>9</v>
      </c>
      <c r="C20" s="21">
        <v>35247</v>
      </c>
      <c r="D20" s="21">
        <v>15933</v>
      </c>
      <c r="E20" s="21">
        <v>19716</v>
      </c>
      <c r="F20" s="21">
        <f t="shared" si="0"/>
        <v>-15531</v>
      </c>
      <c r="G20" s="23">
        <f t="shared" si="1"/>
        <v>-0.44063324538258575</v>
      </c>
      <c r="H20" s="21">
        <f t="shared" si="2"/>
        <v>3783</v>
      </c>
      <c r="I20" s="23">
        <f t="shared" si="3"/>
        <v>0.23743174543400489</v>
      </c>
    </row>
    <row r="21" spans="1:9" x14ac:dyDescent="0.35">
      <c r="A21" s="8" t="s">
        <v>57</v>
      </c>
      <c r="B21" s="22" t="s">
        <v>19</v>
      </c>
      <c r="C21" s="21">
        <v>260036</v>
      </c>
      <c r="D21" s="21">
        <v>71274</v>
      </c>
      <c r="E21" s="21">
        <v>19595</v>
      </c>
      <c r="F21" s="21">
        <f t="shared" si="0"/>
        <v>-240441</v>
      </c>
      <c r="G21" s="23">
        <f t="shared" si="1"/>
        <v>-0.92464504914704115</v>
      </c>
      <c r="H21" s="21">
        <f t="shared" si="2"/>
        <v>-51679</v>
      </c>
      <c r="I21" s="23">
        <f t="shared" si="3"/>
        <v>-0.72507506243510955</v>
      </c>
    </row>
    <row r="22" spans="1:9" x14ac:dyDescent="0.35">
      <c r="A22" s="8" t="s">
        <v>68</v>
      </c>
      <c r="B22" s="22" t="s">
        <v>5</v>
      </c>
      <c r="C22" s="21">
        <v>28612</v>
      </c>
      <c r="D22" s="21">
        <v>16904</v>
      </c>
      <c r="E22" s="21">
        <v>18302</v>
      </c>
      <c r="F22" s="21">
        <f t="shared" si="0"/>
        <v>-10310</v>
      </c>
      <c r="G22" s="23">
        <f t="shared" si="1"/>
        <v>-0.36033831958618762</v>
      </c>
      <c r="H22" s="21">
        <f t="shared" si="2"/>
        <v>1398</v>
      </c>
      <c r="I22" s="23">
        <f t="shared" si="3"/>
        <v>8.2702318977756747E-2</v>
      </c>
    </row>
    <row r="23" spans="1:9" x14ac:dyDescent="0.35">
      <c r="A23" s="8" t="s">
        <v>69</v>
      </c>
      <c r="B23" s="22" t="s">
        <v>17</v>
      </c>
      <c r="C23" s="21">
        <v>20270</v>
      </c>
      <c r="D23" s="21">
        <v>12365</v>
      </c>
      <c r="E23" s="21">
        <v>12792</v>
      </c>
      <c r="F23" s="21">
        <f t="shared" si="0"/>
        <v>-7478</v>
      </c>
      <c r="G23" s="23">
        <f t="shared" si="1"/>
        <v>-0.36891958559447457</v>
      </c>
      <c r="H23" s="21">
        <f t="shared" si="2"/>
        <v>427</v>
      </c>
      <c r="I23" s="23">
        <f t="shared" si="3"/>
        <v>3.4532955923978974E-2</v>
      </c>
    </row>
    <row r="24" spans="1:9" x14ac:dyDescent="0.35">
      <c r="A24" s="8" t="s">
        <v>70</v>
      </c>
      <c r="B24" s="22" t="s">
        <v>14</v>
      </c>
      <c r="C24" s="21">
        <v>15290</v>
      </c>
      <c r="D24" s="21">
        <v>9303</v>
      </c>
      <c r="E24" s="21">
        <v>12536</v>
      </c>
      <c r="F24" s="21">
        <f t="shared" si="0"/>
        <v>-2754</v>
      </c>
      <c r="G24" s="23">
        <f t="shared" si="1"/>
        <v>-0.18011772400261608</v>
      </c>
      <c r="H24" s="21">
        <f t="shared" si="2"/>
        <v>3233</v>
      </c>
      <c r="I24" s="23">
        <f t="shared" si="3"/>
        <v>0.34752230463291411</v>
      </c>
    </row>
    <row r="25" spans="1:9" x14ac:dyDescent="0.35">
      <c r="A25" s="8" t="s">
        <v>66</v>
      </c>
      <c r="B25" s="22" t="s">
        <v>3</v>
      </c>
      <c r="C25" s="21">
        <v>13356</v>
      </c>
      <c r="D25" s="21">
        <v>22454</v>
      </c>
      <c r="E25" s="21">
        <v>11077</v>
      </c>
      <c r="F25" s="21">
        <f t="shared" si="0"/>
        <v>-2279</v>
      </c>
      <c r="G25" s="23">
        <f t="shared" si="1"/>
        <v>-0.17063492063492064</v>
      </c>
      <c r="H25" s="21">
        <f t="shared" si="2"/>
        <v>-11377</v>
      </c>
      <c r="I25" s="23">
        <f t="shared" si="3"/>
        <v>-0.50668032421840203</v>
      </c>
    </row>
    <row r="26" spans="1:9" x14ac:dyDescent="0.35">
      <c r="A26" s="8" t="s">
        <v>2</v>
      </c>
      <c r="B26" s="22" t="s">
        <v>2</v>
      </c>
      <c r="C26" s="21">
        <v>11548</v>
      </c>
      <c r="D26" s="21">
        <v>7774</v>
      </c>
      <c r="E26" s="21">
        <v>9739</v>
      </c>
      <c r="F26" s="21">
        <f t="shared" si="0"/>
        <v>-1809</v>
      </c>
      <c r="G26" s="23">
        <f t="shared" si="1"/>
        <v>-0.15665050225147212</v>
      </c>
      <c r="H26" s="21">
        <f t="shared" si="2"/>
        <v>1965</v>
      </c>
      <c r="I26" s="23">
        <f t="shared" si="3"/>
        <v>0.25276562901980965</v>
      </c>
    </row>
    <row r="27" spans="1:9" x14ac:dyDescent="0.35">
      <c r="A27" s="8" t="s">
        <v>71</v>
      </c>
      <c r="B27" s="22" t="s">
        <v>21</v>
      </c>
      <c r="C27" s="21">
        <v>30256</v>
      </c>
      <c r="D27" s="21">
        <v>1817</v>
      </c>
      <c r="E27" s="21">
        <v>5962</v>
      </c>
      <c r="F27" s="21">
        <f t="shared" si="0"/>
        <v>-24294</v>
      </c>
      <c r="G27" s="23">
        <f t="shared" si="1"/>
        <v>-0.8029481755684823</v>
      </c>
      <c r="H27" s="21">
        <f t="shared" si="2"/>
        <v>4145</v>
      </c>
      <c r="I27" s="23">
        <f t="shared" si="3"/>
        <v>2.2812328013208587</v>
      </c>
    </row>
    <row r="28" spans="1:9" x14ac:dyDescent="0.35">
      <c r="A28" s="8" t="s">
        <v>72</v>
      </c>
      <c r="B28" s="22" t="s">
        <v>20</v>
      </c>
      <c r="C28" s="21">
        <v>26506</v>
      </c>
      <c r="D28" s="21">
        <v>1943</v>
      </c>
      <c r="E28" s="21">
        <v>5491</v>
      </c>
      <c r="F28" s="21">
        <f t="shared" si="0"/>
        <v>-21015</v>
      </c>
      <c r="G28" s="23">
        <f t="shared" si="1"/>
        <v>-0.79283935712668829</v>
      </c>
      <c r="H28" s="21">
        <f t="shared" si="2"/>
        <v>3548</v>
      </c>
      <c r="I28" s="23">
        <f t="shared" si="3"/>
        <v>1.8260422027792074</v>
      </c>
    </row>
    <row r="29" spans="1:9" x14ac:dyDescent="0.35">
      <c r="B29" s="1"/>
    </row>
    <row r="30" spans="1:9" x14ac:dyDescent="0.35">
      <c r="A30" s="10" t="s">
        <v>49</v>
      </c>
      <c r="B30" s="1"/>
    </row>
    <row r="31" spans="1:9" x14ac:dyDescent="0.35">
      <c r="A31" s="17"/>
      <c r="B31" s="17"/>
      <c r="C31" s="52" t="s">
        <v>73</v>
      </c>
      <c r="D31" s="52"/>
      <c r="E31" s="52"/>
      <c r="F31" s="51" t="s">
        <v>74</v>
      </c>
      <c r="G31" s="51"/>
      <c r="H31" s="51" t="s">
        <v>75</v>
      </c>
      <c r="I31" s="51"/>
    </row>
    <row r="32" spans="1:9" x14ac:dyDescent="0.35">
      <c r="A32" s="8"/>
      <c r="B32" s="8"/>
      <c r="C32" s="12" t="s">
        <v>43</v>
      </c>
      <c r="D32" s="13" t="s">
        <v>44</v>
      </c>
      <c r="E32" s="14" t="s">
        <v>45</v>
      </c>
      <c r="F32" s="51" t="s">
        <v>73</v>
      </c>
      <c r="G32" s="51"/>
      <c r="H32" s="51" t="s">
        <v>73</v>
      </c>
      <c r="I32" s="51"/>
    </row>
    <row r="33" spans="1:9" x14ac:dyDescent="0.35">
      <c r="A33" s="8" t="s">
        <v>50</v>
      </c>
      <c r="B33" s="11" t="s">
        <v>51</v>
      </c>
      <c r="C33" s="21">
        <v>6967047</v>
      </c>
      <c r="D33" s="21">
        <v>5950873</v>
      </c>
      <c r="E33" s="21">
        <v>6374862</v>
      </c>
      <c r="F33" s="21">
        <f t="shared" ref="F33:F56" si="4">E33-C33</f>
        <v>-592185</v>
      </c>
      <c r="G33" s="23">
        <f t="shared" ref="G33:G56" si="5">(E33-C33)/C33</f>
        <v>-8.4997991257989222E-2</v>
      </c>
      <c r="H33" s="21">
        <f t="shared" ref="H33:H56" si="6">E33-D33</f>
        <v>423989</v>
      </c>
      <c r="I33" s="23">
        <f t="shared" ref="I33:I56" si="7">(E33-D33)/D33</f>
        <v>7.1248201734434594E-2</v>
      </c>
    </row>
    <row r="34" spans="1:9" x14ac:dyDescent="0.35">
      <c r="A34" s="8" t="s">
        <v>52</v>
      </c>
      <c r="B34" s="22" t="s">
        <v>0</v>
      </c>
      <c r="C34" s="21">
        <v>2591410</v>
      </c>
      <c r="D34" s="21">
        <v>3031814</v>
      </c>
      <c r="E34" s="21">
        <v>3003818</v>
      </c>
      <c r="F34" s="21">
        <f>E34-C34</f>
        <v>412408</v>
      </c>
      <c r="G34" s="23">
        <f>(E34-C34)/C34</f>
        <v>0.1591442496555929</v>
      </c>
      <c r="H34" s="21">
        <f>E34-D34</f>
        <v>-27996</v>
      </c>
      <c r="I34" s="23">
        <f>(E34-D34)/D34</f>
        <v>-9.2340757051718875E-3</v>
      </c>
    </row>
    <row r="35" spans="1:9" s="27" customFormat="1" x14ac:dyDescent="0.35">
      <c r="A35" s="15" t="s">
        <v>53</v>
      </c>
      <c r="B35" s="24" t="s">
        <v>1</v>
      </c>
      <c r="C35" s="25">
        <v>4375637</v>
      </c>
      <c r="D35" s="25">
        <v>2919059</v>
      </c>
      <c r="E35" s="25">
        <v>3371044</v>
      </c>
      <c r="F35" s="25">
        <f t="shared" si="4"/>
        <v>-1004593</v>
      </c>
      <c r="G35" s="26">
        <f t="shared" si="5"/>
        <v>-0.22958782915493217</v>
      </c>
      <c r="H35" s="25">
        <f t="shared" si="6"/>
        <v>451985</v>
      </c>
      <c r="I35" s="26">
        <f t="shared" si="7"/>
        <v>0.15483928211111869</v>
      </c>
    </row>
    <row r="36" spans="1:9" x14ac:dyDescent="0.35">
      <c r="A36" s="16" t="s">
        <v>54</v>
      </c>
      <c r="B36" s="22" t="s">
        <v>15</v>
      </c>
      <c r="C36" s="21">
        <v>1512487</v>
      </c>
      <c r="D36" s="21">
        <v>1086801</v>
      </c>
      <c r="E36" s="21">
        <v>1298587</v>
      </c>
      <c r="F36" s="21">
        <f t="shared" si="4"/>
        <v>-213900</v>
      </c>
      <c r="G36" s="23">
        <f t="shared" si="5"/>
        <v>-0.14142270313728317</v>
      </c>
      <c r="H36" s="21">
        <f t="shared" si="6"/>
        <v>211786</v>
      </c>
      <c r="I36" s="23">
        <f t="shared" si="7"/>
        <v>0.19487100214298661</v>
      </c>
    </row>
    <row r="37" spans="1:9" x14ac:dyDescent="0.35">
      <c r="A37" s="16" t="s">
        <v>55</v>
      </c>
      <c r="B37" s="22" t="s">
        <v>8</v>
      </c>
      <c r="C37" s="21">
        <v>279961</v>
      </c>
      <c r="D37" s="21">
        <v>323096</v>
      </c>
      <c r="E37" s="21">
        <v>365590</v>
      </c>
      <c r="F37" s="21">
        <f t="shared" si="4"/>
        <v>85629</v>
      </c>
      <c r="G37" s="23">
        <f t="shared" si="5"/>
        <v>0.30586045913537957</v>
      </c>
      <c r="H37" s="21">
        <f t="shared" si="6"/>
        <v>42494</v>
      </c>
      <c r="I37" s="23">
        <f t="shared" si="7"/>
        <v>0.13152128160051502</v>
      </c>
    </row>
    <row r="38" spans="1:9" x14ac:dyDescent="0.35">
      <c r="A38" s="8" t="s">
        <v>56</v>
      </c>
      <c r="B38" s="22" t="s">
        <v>13</v>
      </c>
      <c r="C38" s="21">
        <v>312716</v>
      </c>
      <c r="D38" s="21">
        <v>180361</v>
      </c>
      <c r="E38" s="21">
        <v>205068</v>
      </c>
      <c r="F38" s="21">
        <f t="shared" si="4"/>
        <v>-107648</v>
      </c>
      <c r="G38" s="23">
        <f t="shared" si="5"/>
        <v>-0.34423566430882974</v>
      </c>
      <c r="H38" s="21">
        <f t="shared" si="6"/>
        <v>24707</v>
      </c>
      <c r="I38" s="23">
        <f t="shared" si="7"/>
        <v>0.13698637732103947</v>
      </c>
    </row>
    <row r="39" spans="1:9" x14ac:dyDescent="0.35">
      <c r="A39" s="8" t="s">
        <v>58</v>
      </c>
      <c r="B39" s="22" t="s">
        <v>18</v>
      </c>
      <c r="C39" s="21">
        <v>84104</v>
      </c>
      <c r="D39" s="21">
        <v>123622</v>
      </c>
      <c r="E39" s="21">
        <v>134486</v>
      </c>
      <c r="F39" s="21">
        <f t="shared" si="4"/>
        <v>50382</v>
      </c>
      <c r="G39" s="23">
        <f t="shared" si="5"/>
        <v>0.59904404071150008</v>
      </c>
      <c r="H39" s="21">
        <f t="shared" si="6"/>
        <v>10864</v>
      </c>
      <c r="I39" s="23">
        <f t="shared" si="7"/>
        <v>8.7880797916228506E-2</v>
      </c>
    </row>
    <row r="40" spans="1:9" x14ac:dyDescent="0.35">
      <c r="A40" s="8" t="s">
        <v>59</v>
      </c>
      <c r="B40" s="22" t="s">
        <v>7</v>
      </c>
      <c r="C40" s="21">
        <v>132033</v>
      </c>
      <c r="D40" s="21">
        <v>104441</v>
      </c>
      <c r="E40" s="21">
        <v>131251</v>
      </c>
      <c r="F40" s="21">
        <f t="shared" si="4"/>
        <v>-782</v>
      </c>
      <c r="G40" s="39">
        <f t="shared" si="5"/>
        <v>-5.9227617338089723E-3</v>
      </c>
      <c r="H40" s="21">
        <f t="shared" si="6"/>
        <v>26810</v>
      </c>
      <c r="I40" s="23">
        <f t="shared" si="7"/>
        <v>0.25669995499851589</v>
      </c>
    </row>
    <row r="41" spans="1:9" x14ac:dyDescent="0.35">
      <c r="A41" s="8" t="s">
        <v>60</v>
      </c>
      <c r="B41" s="22" t="s">
        <v>16</v>
      </c>
      <c r="C41" s="21">
        <v>161186</v>
      </c>
      <c r="D41" s="21">
        <v>93898</v>
      </c>
      <c r="E41" s="21">
        <v>122475</v>
      </c>
      <c r="F41" s="21">
        <f t="shared" si="4"/>
        <v>-38711</v>
      </c>
      <c r="G41" s="23">
        <f t="shared" si="5"/>
        <v>-0.24016353777623367</v>
      </c>
      <c r="H41" s="21">
        <f t="shared" si="6"/>
        <v>28577</v>
      </c>
      <c r="I41" s="23">
        <f t="shared" si="7"/>
        <v>0.30434088052993674</v>
      </c>
    </row>
    <row r="42" spans="1:9" x14ac:dyDescent="0.35">
      <c r="A42" s="8" t="s">
        <v>61</v>
      </c>
      <c r="B42" s="22" t="s">
        <v>12</v>
      </c>
      <c r="C42" s="21">
        <v>162185</v>
      </c>
      <c r="D42" s="21">
        <v>80334</v>
      </c>
      <c r="E42" s="21">
        <v>104970</v>
      </c>
      <c r="F42" s="21">
        <f t="shared" si="4"/>
        <v>-57215</v>
      </c>
      <c r="G42" s="23">
        <f t="shared" si="5"/>
        <v>-0.35277615069211088</v>
      </c>
      <c r="H42" s="21">
        <f t="shared" si="6"/>
        <v>24636</v>
      </c>
      <c r="I42" s="23">
        <f t="shared" si="7"/>
        <v>0.30666965419374115</v>
      </c>
    </row>
    <row r="43" spans="1:9" x14ac:dyDescent="0.35">
      <c r="A43" s="8" t="s">
        <v>63</v>
      </c>
      <c r="B43" s="22" t="s">
        <v>10</v>
      </c>
      <c r="C43" s="21">
        <v>69667</v>
      </c>
      <c r="D43" s="21">
        <v>57186</v>
      </c>
      <c r="E43" s="21">
        <v>102234</v>
      </c>
      <c r="F43" s="21">
        <f t="shared" si="4"/>
        <v>32567</v>
      </c>
      <c r="G43" s="23">
        <f t="shared" si="5"/>
        <v>0.46746666283893379</v>
      </c>
      <c r="H43" s="21">
        <f t="shared" si="6"/>
        <v>45048</v>
      </c>
      <c r="I43" s="23">
        <f t="shared" si="7"/>
        <v>0.78774525233448744</v>
      </c>
    </row>
    <row r="44" spans="1:9" x14ac:dyDescent="0.35">
      <c r="A44" s="16" t="s">
        <v>46</v>
      </c>
      <c r="B44" s="22" t="s">
        <v>46</v>
      </c>
      <c r="C44" s="21">
        <v>108170</v>
      </c>
      <c r="D44" s="21">
        <v>81514</v>
      </c>
      <c r="E44" s="21">
        <v>98281</v>
      </c>
      <c r="F44" s="21">
        <f t="shared" si="4"/>
        <v>-9889</v>
      </c>
      <c r="G44" s="23">
        <f t="shared" si="5"/>
        <v>-9.1420911528150128E-2</v>
      </c>
      <c r="H44" s="21">
        <f t="shared" si="6"/>
        <v>16767</v>
      </c>
      <c r="I44" s="23">
        <f t="shared" si="7"/>
        <v>0.20569472728611035</v>
      </c>
    </row>
    <row r="45" spans="1:9" x14ac:dyDescent="0.35">
      <c r="A45" s="8" t="s">
        <v>65</v>
      </c>
      <c r="B45" s="22" t="s">
        <v>4</v>
      </c>
      <c r="C45" s="21">
        <v>84988</v>
      </c>
      <c r="D45" s="21">
        <v>45403</v>
      </c>
      <c r="E45" s="21">
        <v>81597</v>
      </c>
      <c r="F45" s="21">
        <f t="shared" si="4"/>
        <v>-3391</v>
      </c>
      <c r="G45" s="23">
        <f t="shared" si="5"/>
        <v>-3.9899750553019253E-2</v>
      </c>
      <c r="H45" s="21">
        <f t="shared" si="6"/>
        <v>36194</v>
      </c>
      <c r="I45" s="23">
        <f t="shared" si="7"/>
        <v>0.79717199304010744</v>
      </c>
    </row>
    <row r="46" spans="1:9" x14ac:dyDescent="0.35">
      <c r="A46" s="8" t="s">
        <v>64</v>
      </c>
      <c r="B46" s="22" t="s">
        <v>6</v>
      </c>
      <c r="C46" s="21">
        <v>80492</v>
      </c>
      <c r="D46" s="21">
        <v>55124</v>
      </c>
      <c r="E46" s="21">
        <v>65218</v>
      </c>
      <c r="F46" s="21">
        <f t="shared" si="4"/>
        <v>-15274</v>
      </c>
      <c r="G46" s="23">
        <f t="shared" si="5"/>
        <v>-0.18975798837151517</v>
      </c>
      <c r="H46" s="21">
        <f t="shared" si="6"/>
        <v>10094</v>
      </c>
      <c r="I46" s="23">
        <f t="shared" si="7"/>
        <v>0.1831144329148828</v>
      </c>
    </row>
    <row r="47" spans="1:9" x14ac:dyDescent="0.35">
      <c r="A47" s="8" t="s">
        <v>62</v>
      </c>
      <c r="B47" s="22" t="s">
        <v>11</v>
      </c>
      <c r="C47" s="21">
        <v>88445</v>
      </c>
      <c r="D47" s="21">
        <v>74890</v>
      </c>
      <c r="E47" s="21">
        <v>61762</v>
      </c>
      <c r="F47" s="21">
        <f t="shared" si="4"/>
        <v>-26683</v>
      </c>
      <c r="G47" s="23">
        <f t="shared" si="5"/>
        <v>-0.30169031601560292</v>
      </c>
      <c r="H47" s="21">
        <f t="shared" si="6"/>
        <v>-13128</v>
      </c>
      <c r="I47" s="23">
        <f t="shared" si="7"/>
        <v>-0.1752971024168781</v>
      </c>
    </row>
    <row r="48" spans="1:9" x14ac:dyDescent="0.35">
      <c r="A48" s="8" t="s">
        <v>67</v>
      </c>
      <c r="B48" s="22" t="s">
        <v>9</v>
      </c>
      <c r="C48" s="21">
        <v>80640</v>
      </c>
      <c r="D48" s="21">
        <v>34555</v>
      </c>
      <c r="E48" s="21">
        <v>43979</v>
      </c>
      <c r="F48" s="21">
        <f t="shared" si="4"/>
        <v>-36661</v>
      </c>
      <c r="G48" s="23">
        <f t="shared" si="5"/>
        <v>-0.45462549603174601</v>
      </c>
      <c r="H48" s="21">
        <f t="shared" si="6"/>
        <v>9424</v>
      </c>
      <c r="I48" s="23">
        <f t="shared" si="7"/>
        <v>0.27272464187527129</v>
      </c>
    </row>
    <row r="49" spans="1:9" x14ac:dyDescent="0.35">
      <c r="A49" s="8" t="s">
        <v>68</v>
      </c>
      <c r="B49" s="22" t="s">
        <v>5</v>
      </c>
      <c r="C49" s="21">
        <v>58117</v>
      </c>
      <c r="D49" s="21">
        <v>34066</v>
      </c>
      <c r="E49" s="21">
        <v>38593</v>
      </c>
      <c r="F49" s="21">
        <f t="shared" si="4"/>
        <v>-19524</v>
      </c>
      <c r="G49" s="23">
        <f t="shared" si="5"/>
        <v>-0.33594301151126177</v>
      </c>
      <c r="H49" s="21">
        <f t="shared" si="6"/>
        <v>4527</v>
      </c>
      <c r="I49" s="23">
        <f t="shared" si="7"/>
        <v>0.13288909763400458</v>
      </c>
    </row>
    <row r="50" spans="1:9" x14ac:dyDescent="0.35">
      <c r="A50" s="16" t="s">
        <v>57</v>
      </c>
      <c r="B50" s="22" t="s">
        <v>19</v>
      </c>
      <c r="C50" s="21">
        <v>521158</v>
      </c>
      <c r="D50" s="21">
        <v>134125</v>
      </c>
      <c r="E50" s="21">
        <v>35604</v>
      </c>
      <c r="F50" s="21">
        <f t="shared" si="4"/>
        <v>-485554</v>
      </c>
      <c r="G50" s="23">
        <f t="shared" si="5"/>
        <v>-0.93168290614362625</v>
      </c>
      <c r="H50" s="21">
        <f t="shared" si="6"/>
        <v>-98521</v>
      </c>
      <c r="I50" s="23">
        <f t="shared" si="7"/>
        <v>-0.73454613233923582</v>
      </c>
    </row>
    <row r="51" spans="1:9" x14ac:dyDescent="0.35">
      <c r="A51" s="8" t="s">
        <v>69</v>
      </c>
      <c r="B51" s="22" t="s">
        <v>17</v>
      </c>
      <c r="C51" s="21">
        <v>39779</v>
      </c>
      <c r="D51" s="21">
        <v>25330</v>
      </c>
      <c r="E51" s="21">
        <v>25903</v>
      </c>
      <c r="F51" s="21">
        <f t="shared" si="4"/>
        <v>-13876</v>
      </c>
      <c r="G51" s="23">
        <f t="shared" si="5"/>
        <v>-0.34882727067045427</v>
      </c>
      <c r="H51" s="21">
        <f t="shared" si="6"/>
        <v>573</v>
      </c>
      <c r="I51" s="23">
        <f t="shared" si="7"/>
        <v>2.2621397552309516E-2</v>
      </c>
    </row>
    <row r="52" spans="1:9" x14ac:dyDescent="0.35">
      <c r="A52" s="8" t="s">
        <v>70</v>
      </c>
      <c r="B52" s="22" t="s">
        <v>14</v>
      </c>
      <c r="C52" s="21">
        <v>29618</v>
      </c>
      <c r="D52" s="21">
        <v>17396</v>
      </c>
      <c r="E52" s="21">
        <v>24801</v>
      </c>
      <c r="F52" s="21">
        <f t="shared" si="4"/>
        <v>-4817</v>
      </c>
      <c r="G52" s="23">
        <f t="shared" si="5"/>
        <v>-0.1626375852522115</v>
      </c>
      <c r="H52" s="21">
        <f t="shared" si="6"/>
        <v>7405</v>
      </c>
      <c r="I52" s="23">
        <f t="shared" si="7"/>
        <v>0.42567256840653023</v>
      </c>
    </row>
    <row r="53" spans="1:9" x14ac:dyDescent="0.35">
      <c r="A53" s="8" t="s">
        <v>66</v>
      </c>
      <c r="B53" s="22" t="s">
        <v>3</v>
      </c>
      <c r="C53" s="21">
        <v>26600</v>
      </c>
      <c r="D53" s="21">
        <v>39506</v>
      </c>
      <c r="E53" s="21">
        <v>24708</v>
      </c>
      <c r="F53" s="21">
        <f t="shared" si="4"/>
        <v>-1892</v>
      </c>
      <c r="G53" s="23">
        <f t="shared" si="5"/>
        <v>-7.1127819548872179E-2</v>
      </c>
      <c r="H53" s="21">
        <f t="shared" si="6"/>
        <v>-14798</v>
      </c>
      <c r="I53" s="23">
        <f t="shared" si="7"/>
        <v>-0.37457601377006022</v>
      </c>
    </row>
    <row r="54" spans="1:9" x14ac:dyDescent="0.35">
      <c r="A54" s="8" t="s">
        <v>2</v>
      </c>
      <c r="B54" s="22" t="s">
        <v>2</v>
      </c>
      <c r="C54" s="21">
        <v>24370</v>
      </c>
      <c r="D54" s="21">
        <v>16085</v>
      </c>
      <c r="E54" s="21">
        <v>21065</v>
      </c>
      <c r="F54" s="21">
        <f t="shared" si="4"/>
        <v>-3305</v>
      </c>
      <c r="G54" s="23">
        <f t="shared" si="5"/>
        <v>-0.13561756257693885</v>
      </c>
      <c r="H54" s="21">
        <f t="shared" si="6"/>
        <v>4980</v>
      </c>
      <c r="I54" s="23">
        <f t="shared" si="7"/>
        <v>0.30960522225676096</v>
      </c>
    </row>
    <row r="55" spans="1:9" x14ac:dyDescent="0.35">
      <c r="A55" s="16" t="s">
        <v>71</v>
      </c>
      <c r="B55" s="22" t="s">
        <v>21</v>
      </c>
      <c r="C55" s="21">
        <v>52222</v>
      </c>
      <c r="D55" s="21">
        <v>5273</v>
      </c>
      <c r="E55" s="21">
        <v>11995</v>
      </c>
      <c r="F55" s="21">
        <f t="shared" si="4"/>
        <v>-40227</v>
      </c>
      <c r="G55" s="23">
        <f t="shared" si="5"/>
        <v>-0.77030753322354562</v>
      </c>
      <c r="H55" s="21">
        <f t="shared" si="6"/>
        <v>6722</v>
      </c>
      <c r="I55" s="23">
        <f t="shared" si="7"/>
        <v>1.2747961312345912</v>
      </c>
    </row>
    <row r="56" spans="1:9" x14ac:dyDescent="0.35">
      <c r="A56" s="8" t="s">
        <v>72</v>
      </c>
      <c r="B56" s="22" t="s">
        <v>20</v>
      </c>
      <c r="C56" s="21">
        <v>41264</v>
      </c>
      <c r="D56" s="21">
        <v>5115</v>
      </c>
      <c r="E56" s="21">
        <v>9901</v>
      </c>
      <c r="F56" s="21">
        <f t="shared" si="4"/>
        <v>-31363</v>
      </c>
      <c r="G56" s="23">
        <f t="shared" si="5"/>
        <v>-0.76005719271035288</v>
      </c>
      <c r="H56" s="21">
        <f t="shared" si="6"/>
        <v>4786</v>
      </c>
      <c r="I56" s="23">
        <f t="shared" si="7"/>
        <v>0.9356793743890518</v>
      </c>
    </row>
  </sheetData>
  <mergeCells count="10">
    <mergeCell ref="F32:G32"/>
    <mergeCell ref="H32:I32"/>
    <mergeCell ref="C3:E3"/>
    <mergeCell ref="C31:E31"/>
    <mergeCell ref="F3:G3"/>
    <mergeCell ref="H3:I3"/>
    <mergeCell ref="F4:G4"/>
    <mergeCell ref="H4:I4"/>
    <mergeCell ref="F31:G31"/>
    <mergeCell ref="H31:I31"/>
  </mergeCells>
  <conditionalFormatting sqref="F3:I3 F33:I56">
    <cfRule type="cellIs" dxfId="18" priority="4" operator="lessThan">
      <formula>0</formula>
    </cfRule>
  </conditionalFormatting>
  <conditionalFormatting sqref="F5:I28">
    <cfRule type="cellIs" dxfId="17" priority="3" operator="lessThan">
      <formula>0</formula>
    </cfRule>
  </conditionalFormatting>
  <conditionalFormatting sqref="F31:I31">
    <cfRule type="cellIs" dxfId="16" priority="2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44E9-A22E-4886-9773-B8498CD95D1C}">
  <dimension ref="A1:J230"/>
  <sheetViews>
    <sheetView topLeftCell="A92" zoomScale="90" zoomScaleNormal="90" workbookViewId="0">
      <pane xSplit="2" topLeftCell="C1" activePane="topRight" state="frozen"/>
      <selection pane="topRight" activeCell="K129" sqref="K129"/>
    </sheetView>
  </sheetViews>
  <sheetFormatPr defaultRowHeight="14.5" x14ac:dyDescent="0.35"/>
  <cols>
    <col min="1" max="1" width="18.90625" customWidth="1"/>
    <col min="2" max="2" width="12.54296875" customWidth="1"/>
    <col min="3" max="5" width="10.1796875" customWidth="1"/>
    <col min="6" max="9" width="13.26953125" customWidth="1"/>
  </cols>
  <sheetData>
    <row r="1" spans="1:9" x14ac:dyDescent="0.35">
      <c r="A1" s="9" t="s">
        <v>47</v>
      </c>
    </row>
    <row r="2" spans="1:9" x14ac:dyDescent="0.35">
      <c r="A2" s="10" t="s">
        <v>110</v>
      </c>
    </row>
    <row r="3" spans="1:9" x14ac:dyDescent="0.35">
      <c r="A3" s="10" t="s">
        <v>111</v>
      </c>
    </row>
    <row r="4" spans="1:9" x14ac:dyDescent="0.35">
      <c r="A4" s="33"/>
      <c r="B4" s="33"/>
      <c r="C4" s="11" t="s">
        <v>43</v>
      </c>
      <c r="D4" s="11" t="s">
        <v>44</v>
      </c>
      <c r="E4" s="11" t="s">
        <v>45</v>
      </c>
      <c r="F4" s="51" t="s">
        <v>74</v>
      </c>
      <c r="G4" s="51"/>
      <c r="H4" s="51" t="s">
        <v>75</v>
      </c>
      <c r="I4" s="51"/>
    </row>
    <row r="5" spans="1:9" s="2" customFormat="1" x14ac:dyDescent="0.35">
      <c r="A5" s="30" t="s">
        <v>122</v>
      </c>
      <c r="B5" s="30" t="s">
        <v>0</v>
      </c>
      <c r="C5" s="31">
        <v>6967047</v>
      </c>
      <c r="D5" s="31">
        <v>5950873</v>
      </c>
      <c r="E5" s="31">
        <v>6374862</v>
      </c>
      <c r="F5" s="21">
        <f t="shared" ref="F5" si="0">E5-C5</f>
        <v>-592185</v>
      </c>
      <c r="G5" s="23">
        <f t="shared" ref="G5" si="1">(E5-C5)/C5</f>
        <v>-8.4997991257989222E-2</v>
      </c>
      <c r="H5" s="21">
        <f t="shared" ref="H5" si="2">E5-D5</f>
        <v>423989</v>
      </c>
      <c r="I5" s="23">
        <f t="shared" ref="I5" si="3">(E5-D5)/D5</f>
        <v>7.1248201734434594E-2</v>
      </c>
    </row>
    <row r="6" spans="1:9" s="2" customFormat="1" x14ac:dyDescent="0.35">
      <c r="A6" s="30" t="s">
        <v>76</v>
      </c>
      <c r="B6" s="30" t="s">
        <v>76</v>
      </c>
      <c r="C6" s="31">
        <v>3265373</v>
      </c>
      <c r="D6" s="31">
        <v>2647095</v>
      </c>
      <c r="E6" s="31">
        <v>3047073</v>
      </c>
      <c r="F6" s="21">
        <f t="shared" ref="F6:F23" si="4">E6-C6</f>
        <v>-218300</v>
      </c>
      <c r="G6" s="23">
        <f t="shared" ref="G6:G23" si="5">(E6-C6)/C6</f>
        <v>-6.6853005766875639E-2</v>
      </c>
      <c r="H6" s="21">
        <f t="shared" ref="H6:H23" si="6">E6-D6</f>
        <v>399978</v>
      </c>
      <c r="I6" s="23">
        <f t="shared" ref="I6:I23" si="7">(E6-D6)/D6</f>
        <v>0.15110073495662227</v>
      </c>
    </row>
    <row r="7" spans="1:9" s="2" customFormat="1" x14ac:dyDescent="0.35">
      <c r="A7" s="30" t="s">
        <v>95</v>
      </c>
      <c r="B7" s="30" t="s">
        <v>84</v>
      </c>
      <c r="C7" s="31">
        <v>924557</v>
      </c>
      <c r="D7" s="31">
        <v>831101</v>
      </c>
      <c r="E7" s="31">
        <v>840367</v>
      </c>
      <c r="F7" s="21">
        <f t="shared" si="4"/>
        <v>-84190</v>
      </c>
      <c r="G7" s="23">
        <f t="shared" si="5"/>
        <v>-9.1059826489875692E-2</v>
      </c>
      <c r="H7" s="21">
        <f t="shared" si="6"/>
        <v>9266</v>
      </c>
      <c r="I7" s="23">
        <f t="shared" si="7"/>
        <v>1.1149066118317749E-2</v>
      </c>
    </row>
    <row r="8" spans="1:9" s="2" customFormat="1" x14ac:dyDescent="0.35">
      <c r="A8" s="30" t="s">
        <v>91</v>
      </c>
      <c r="B8" s="30" t="s">
        <v>91</v>
      </c>
      <c r="C8" s="31">
        <v>814859</v>
      </c>
      <c r="D8" s="31">
        <v>724823</v>
      </c>
      <c r="E8" s="31">
        <v>738420</v>
      </c>
      <c r="F8" s="21">
        <f t="shared" si="4"/>
        <v>-76439</v>
      </c>
      <c r="G8" s="34">
        <f t="shared" si="5"/>
        <v>-9.3806413134051414E-2</v>
      </c>
      <c r="H8" s="21">
        <f t="shared" si="6"/>
        <v>13597</v>
      </c>
      <c r="I8" s="34">
        <f t="shared" si="7"/>
        <v>1.8759062557341586E-2</v>
      </c>
    </row>
    <row r="9" spans="1:9" s="2" customFormat="1" x14ac:dyDescent="0.35">
      <c r="A9" s="30" t="s">
        <v>97</v>
      </c>
      <c r="B9" s="30" t="s">
        <v>87</v>
      </c>
      <c r="C9" s="31">
        <v>564177</v>
      </c>
      <c r="D9" s="31">
        <v>455084</v>
      </c>
      <c r="E9" s="31">
        <v>448458</v>
      </c>
      <c r="F9" s="21">
        <f t="shared" si="4"/>
        <v>-115719</v>
      </c>
      <c r="G9" s="23">
        <f t="shared" si="5"/>
        <v>-0.20511116192258813</v>
      </c>
      <c r="H9" s="21">
        <f t="shared" si="6"/>
        <v>-6626</v>
      </c>
      <c r="I9" s="23">
        <f t="shared" si="7"/>
        <v>-1.4559949371984073E-2</v>
      </c>
    </row>
    <row r="10" spans="1:9" s="2" customFormat="1" x14ac:dyDescent="0.35">
      <c r="A10" s="30" t="s">
        <v>92</v>
      </c>
      <c r="B10" s="30" t="s">
        <v>92</v>
      </c>
      <c r="C10" s="31">
        <v>508440</v>
      </c>
      <c r="D10" s="31">
        <v>397752</v>
      </c>
      <c r="E10" s="31">
        <v>404887</v>
      </c>
      <c r="F10" s="21">
        <f t="shared" si="4"/>
        <v>-103553</v>
      </c>
      <c r="G10" s="23">
        <f t="shared" si="5"/>
        <v>-0.20366808276296122</v>
      </c>
      <c r="H10" s="21">
        <f t="shared" si="6"/>
        <v>7135</v>
      </c>
      <c r="I10" s="23">
        <f t="shared" si="7"/>
        <v>1.793831332086325E-2</v>
      </c>
    </row>
    <row r="11" spans="1:9" s="2" customFormat="1" x14ac:dyDescent="0.35">
      <c r="A11" s="30" t="s">
        <v>96</v>
      </c>
      <c r="B11" s="30" t="s">
        <v>79</v>
      </c>
      <c r="C11" s="31">
        <v>481117</v>
      </c>
      <c r="D11" s="31">
        <v>386715</v>
      </c>
      <c r="E11" s="31">
        <v>383028</v>
      </c>
      <c r="F11" s="21">
        <f t="shared" si="4"/>
        <v>-98089</v>
      </c>
      <c r="G11" s="23">
        <f t="shared" si="5"/>
        <v>-0.20387764306811026</v>
      </c>
      <c r="H11" s="21">
        <f t="shared" si="6"/>
        <v>-3687</v>
      </c>
      <c r="I11" s="23">
        <f t="shared" si="7"/>
        <v>-9.5341530584538998E-3</v>
      </c>
    </row>
    <row r="12" spans="1:9" s="2" customFormat="1" x14ac:dyDescent="0.35">
      <c r="A12" s="30" t="s">
        <v>98</v>
      </c>
      <c r="B12" s="30" t="s">
        <v>86</v>
      </c>
      <c r="C12" s="31">
        <v>326165</v>
      </c>
      <c r="D12" s="31">
        <v>300264</v>
      </c>
      <c r="E12" s="31">
        <v>292258</v>
      </c>
      <c r="F12" s="21">
        <f t="shared" si="4"/>
        <v>-33907</v>
      </c>
      <c r="G12" s="23">
        <f t="shared" si="5"/>
        <v>-0.10395658639032392</v>
      </c>
      <c r="H12" s="21">
        <f t="shared" si="6"/>
        <v>-8006</v>
      </c>
      <c r="I12" s="23">
        <f t="shared" si="7"/>
        <v>-2.6663203047984439E-2</v>
      </c>
    </row>
    <row r="13" spans="1:9" s="2" customFormat="1" x14ac:dyDescent="0.35">
      <c r="A13" s="30" t="s">
        <v>109</v>
      </c>
      <c r="B13" s="30" t="s">
        <v>93</v>
      </c>
      <c r="C13" s="31">
        <v>325964</v>
      </c>
      <c r="D13" s="31">
        <v>251596</v>
      </c>
      <c r="E13" s="31">
        <v>261186</v>
      </c>
      <c r="F13" s="21">
        <f t="shared" si="4"/>
        <v>-64778</v>
      </c>
      <c r="G13" s="23">
        <f t="shared" si="5"/>
        <v>-0.1987274668368286</v>
      </c>
      <c r="H13" s="21">
        <f t="shared" si="6"/>
        <v>9590</v>
      </c>
      <c r="I13" s="23">
        <f t="shared" si="7"/>
        <v>3.811666322199081E-2</v>
      </c>
    </row>
    <row r="14" spans="1:9" s="2" customFormat="1" x14ac:dyDescent="0.35">
      <c r="A14" s="30" t="s">
        <v>99</v>
      </c>
      <c r="B14" s="30" t="s">
        <v>94</v>
      </c>
      <c r="C14" s="31">
        <v>244661</v>
      </c>
      <c r="D14" s="31">
        <v>200883</v>
      </c>
      <c r="E14" s="31">
        <v>213998</v>
      </c>
      <c r="F14" s="21">
        <f t="shared" si="4"/>
        <v>-30663</v>
      </c>
      <c r="G14" s="23">
        <f t="shared" si="5"/>
        <v>-0.12532851578306309</v>
      </c>
      <c r="H14" s="21">
        <f t="shared" si="6"/>
        <v>13115</v>
      </c>
      <c r="I14" s="23">
        <f t="shared" si="7"/>
        <v>6.5286758959195154E-2</v>
      </c>
    </row>
    <row r="15" spans="1:9" s="2" customFormat="1" x14ac:dyDescent="0.35">
      <c r="A15" s="30" t="s">
        <v>100</v>
      </c>
      <c r="B15" s="30" t="s">
        <v>88</v>
      </c>
      <c r="C15" s="31">
        <v>187093</v>
      </c>
      <c r="D15" s="31">
        <v>189861</v>
      </c>
      <c r="E15" s="31">
        <v>211481</v>
      </c>
      <c r="F15" s="21">
        <f t="shared" si="4"/>
        <v>24388</v>
      </c>
      <c r="G15" s="23">
        <f t="shared" si="5"/>
        <v>0.13035228469263949</v>
      </c>
      <c r="H15" s="21">
        <f t="shared" si="6"/>
        <v>21620</v>
      </c>
      <c r="I15" s="23">
        <f t="shared" si="7"/>
        <v>0.11387278061318544</v>
      </c>
    </row>
    <row r="16" spans="1:9" s="2" customFormat="1" x14ac:dyDescent="0.35">
      <c r="A16" s="30" t="s">
        <v>102</v>
      </c>
      <c r="B16" s="30" t="s">
        <v>82</v>
      </c>
      <c r="C16" s="31">
        <v>178494</v>
      </c>
      <c r="D16" s="31">
        <v>162184</v>
      </c>
      <c r="E16" s="31">
        <v>166377</v>
      </c>
      <c r="F16" s="21">
        <f t="shared" si="4"/>
        <v>-12117</v>
      </c>
      <c r="G16" s="23">
        <f t="shared" si="5"/>
        <v>-6.7884634777639591E-2</v>
      </c>
      <c r="H16" s="21">
        <f t="shared" si="6"/>
        <v>4193</v>
      </c>
      <c r="I16" s="23">
        <f t="shared" si="7"/>
        <v>2.5853351748631185E-2</v>
      </c>
    </row>
    <row r="17" spans="1:9" s="2" customFormat="1" x14ac:dyDescent="0.35">
      <c r="A17" s="30" t="s">
        <v>101</v>
      </c>
      <c r="B17" s="30" t="s">
        <v>90</v>
      </c>
      <c r="C17" s="31">
        <v>171224</v>
      </c>
      <c r="D17" s="31">
        <v>158179</v>
      </c>
      <c r="E17" s="31">
        <v>147641</v>
      </c>
      <c r="F17" s="21">
        <f t="shared" si="4"/>
        <v>-23583</v>
      </c>
      <c r="G17" s="23">
        <f t="shared" si="5"/>
        <v>-0.13773186001962343</v>
      </c>
      <c r="H17" s="21">
        <f t="shared" si="6"/>
        <v>-10538</v>
      </c>
      <c r="I17" s="23">
        <f t="shared" si="7"/>
        <v>-6.6620727150886017E-2</v>
      </c>
    </row>
    <row r="18" spans="1:9" s="2" customFormat="1" x14ac:dyDescent="0.35">
      <c r="A18" s="30" t="s">
        <v>103</v>
      </c>
      <c r="B18" s="30" t="s">
        <v>89</v>
      </c>
      <c r="C18" s="31">
        <v>99499</v>
      </c>
      <c r="D18" s="31">
        <v>104847</v>
      </c>
      <c r="E18" s="31">
        <v>96068</v>
      </c>
      <c r="F18" s="21">
        <f t="shared" si="4"/>
        <v>-3431</v>
      </c>
      <c r="G18" s="23">
        <f t="shared" si="5"/>
        <v>-3.4482758620689655E-2</v>
      </c>
      <c r="H18" s="21">
        <f t="shared" si="6"/>
        <v>-8779</v>
      </c>
      <c r="I18" s="23">
        <f t="shared" si="7"/>
        <v>-8.3731532614190196E-2</v>
      </c>
    </row>
    <row r="19" spans="1:9" s="2" customFormat="1" x14ac:dyDescent="0.35">
      <c r="A19" s="30" t="s">
        <v>104</v>
      </c>
      <c r="B19" s="30" t="s">
        <v>81</v>
      </c>
      <c r="C19" s="31">
        <v>46214</v>
      </c>
      <c r="D19" s="31">
        <v>70063</v>
      </c>
      <c r="E19" s="31">
        <v>89911</v>
      </c>
      <c r="F19" s="21">
        <f t="shared" si="4"/>
        <v>43697</v>
      </c>
      <c r="G19" s="23">
        <f t="shared" si="5"/>
        <v>0.94553598476652101</v>
      </c>
      <c r="H19" s="21">
        <f t="shared" si="6"/>
        <v>19848</v>
      </c>
      <c r="I19" s="23">
        <f t="shared" si="7"/>
        <v>0.28328789803462601</v>
      </c>
    </row>
    <row r="20" spans="1:9" s="2" customFormat="1" x14ac:dyDescent="0.35">
      <c r="A20" s="30" t="s">
        <v>105</v>
      </c>
      <c r="B20" s="30" t="s">
        <v>78</v>
      </c>
      <c r="C20" s="31">
        <v>40354</v>
      </c>
      <c r="D20" s="31">
        <v>52098</v>
      </c>
      <c r="E20" s="31">
        <v>49655</v>
      </c>
      <c r="F20" s="21">
        <f t="shared" si="4"/>
        <v>9301</v>
      </c>
      <c r="G20" s="23">
        <f t="shared" si="5"/>
        <v>0.23048520592754126</v>
      </c>
      <c r="H20" s="21">
        <f t="shared" si="6"/>
        <v>-2443</v>
      </c>
      <c r="I20" s="23">
        <f t="shared" si="7"/>
        <v>-4.6892395101539405E-2</v>
      </c>
    </row>
    <row r="21" spans="1:9" s="2" customFormat="1" x14ac:dyDescent="0.35">
      <c r="A21" s="30" t="s">
        <v>108</v>
      </c>
      <c r="B21" s="30" t="s">
        <v>80</v>
      </c>
      <c r="C21" s="31">
        <v>38103</v>
      </c>
      <c r="D21" s="31">
        <v>47059</v>
      </c>
      <c r="E21" s="31">
        <v>44665</v>
      </c>
      <c r="F21" s="21">
        <f t="shared" si="4"/>
        <v>6562</v>
      </c>
      <c r="G21" s="23">
        <f t="shared" si="5"/>
        <v>0.17221741070256935</v>
      </c>
      <c r="H21" s="21">
        <f t="shared" si="6"/>
        <v>-2394</v>
      </c>
      <c r="I21" s="23">
        <f t="shared" si="7"/>
        <v>-5.0872309228840389E-2</v>
      </c>
    </row>
    <row r="22" spans="1:9" s="2" customFormat="1" x14ac:dyDescent="0.35">
      <c r="A22" s="30" t="s">
        <v>106</v>
      </c>
      <c r="B22" s="30" t="s">
        <v>83</v>
      </c>
      <c r="C22" s="31">
        <v>43459</v>
      </c>
      <c r="D22" s="31">
        <v>49802</v>
      </c>
      <c r="E22" s="31">
        <v>41885</v>
      </c>
      <c r="F22" s="21">
        <f t="shared" si="4"/>
        <v>-1574</v>
      </c>
      <c r="G22" s="23">
        <f t="shared" si="5"/>
        <v>-3.6218044593755036E-2</v>
      </c>
      <c r="H22" s="21">
        <f t="shared" si="6"/>
        <v>-7917</v>
      </c>
      <c r="I22" s="23">
        <f t="shared" si="7"/>
        <v>-0.15896951929641379</v>
      </c>
    </row>
    <row r="23" spans="1:9" s="2" customFormat="1" x14ac:dyDescent="0.35">
      <c r="A23" s="30" t="s">
        <v>107</v>
      </c>
      <c r="B23" s="30" t="s">
        <v>85</v>
      </c>
      <c r="C23" s="31">
        <v>30593</v>
      </c>
      <c r="D23" s="31">
        <v>44042</v>
      </c>
      <c r="E23" s="31">
        <v>40811</v>
      </c>
      <c r="F23" s="21">
        <f t="shared" si="4"/>
        <v>10218</v>
      </c>
      <c r="G23" s="23">
        <f t="shared" si="5"/>
        <v>0.33399797339260617</v>
      </c>
      <c r="H23" s="21">
        <f t="shared" si="6"/>
        <v>-3231</v>
      </c>
      <c r="I23" s="23">
        <f t="shared" si="7"/>
        <v>-7.3361791017664962E-2</v>
      </c>
    </row>
    <row r="25" spans="1:9" x14ac:dyDescent="0.35">
      <c r="A25" s="10" t="s">
        <v>110</v>
      </c>
    </row>
    <row r="26" spans="1:9" x14ac:dyDescent="0.35">
      <c r="A26" s="9" t="s">
        <v>112</v>
      </c>
      <c r="B26" s="28"/>
      <c r="C26" s="29"/>
      <c r="D26" s="28"/>
      <c r="E26" s="28"/>
    </row>
    <row r="27" spans="1:9" x14ac:dyDescent="0.35">
      <c r="A27" s="11"/>
      <c r="B27" s="11"/>
      <c r="C27" s="11" t="s">
        <v>43</v>
      </c>
      <c r="D27" s="11" t="s">
        <v>44</v>
      </c>
      <c r="E27" s="11" t="s">
        <v>45</v>
      </c>
      <c r="F27" s="51" t="s">
        <v>74</v>
      </c>
      <c r="G27" s="51"/>
      <c r="H27" s="51" t="s">
        <v>75</v>
      </c>
      <c r="I27" s="51"/>
    </row>
    <row r="28" spans="1:9" x14ac:dyDescent="0.35">
      <c r="A28" s="30" t="s">
        <v>122</v>
      </c>
      <c r="B28" s="30" t="s">
        <v>0</v>
      </c>
      <c r="C28" s="31">
        <v>2591410</v>
      </c>
      <c r="D28" s="31">
        <v>3031814</v>
      </c>
      <c r="E28" s="31">
        <v>3003818</v>
      </c>
      <c r="F28" s="21">
        <f t="shared" ref="F28:F46" si="8">E28-C28</f>
        <v>412408</v>
      </c>
      <c r="G28" s="23">
        <f t="shared" ref="G28:G46" si="9">(E28-C28)/C28</f>
        <v>0.1591442496555929</v>
      </c>
      <c r="H28" s="21">
        <f t="shared" ref="H28:H46" si="10">E28-D28</f>
        <v>-27996</v>
      </c>
      <c r="I28" s="23">
        <f t="shared" ref="I28:I46" si="11">(E28-D28)/D28</f>
        <v>-9.2340757051718875E-3</v>
      </c>
    </row>
    <row r="29" spans="1:9" x14ac:dyDescent="0.35">
      <c r="A29" s="30" t="s">
        <v>76</v>
      </c>
      <c r="B29" s="30" t="s">
        <v>76</v>
      </c>
      <c r="C29" s="31">
        <v>449806</v>
      </c>
      <c r="D29" s="31">
        <v>661534</v>
      </c>
      <c r="E29" s="31">
        <v>732173</v>
      </c>
      <c r="F29" s="21">
        <f t="shared" si="8"/>
        <v>282367</v>
      </c>
      <c r="G29" s="23">
        <f t="shared" si="9"/>
        <v>0.6277528534523773</v>
      </c>
      <c r="H29" s="21">
        <f t="shared" si="10"/>
        <v>70639</v>
      </c>
      <c r="I29" s="23">
        <f t="shared" si="11"/>
        <v>0.10678060386918889</v>
      </c>
    </row>
    <row r="30" spans="1:9" x14ac:dyDescent="0.35">
      <c r="A30" s="30" t="s">
        <v>95</v>
      </c>
      <c r="B30" s="30" t="s">
        <v>84</v>
      </c>
      <c r="C30" s="31">
        <v>383950</v>
      </c>
      <c r="D30" s="31">
        <v>462156</v>
      </c>
      <c r="E30" s="31">
        <v>417266</v>
      </c>
      <c r="F30" s="21">
        <f t="shared" si="8"/>
        <v>33316</v>
      </c>
      <c r="G30" s="23">
        <f t="shared" si="9"/>
        <v>8.6771715067066019E-2</v>
      </c>
      <c r="H30" s="21">
        <f t="shared" si="10"/>
        <v>-44890</v>
      </c>
      <c r="I30" s="23">
        <f t="shared" si="11"/>
        <v>-9.7131704446117767E-2</v>
      </c>
    </row>
    <row r="31" spans="1:9" x14ac:dyDescent="0.35">
      <c r="A31" s="30" t="s">
        <v>91</v>
      </c>
      <c r="B31" s="30" t="s">
        <v>91</v>
      </c>
      <c r="C31" s="31">
        <v>298501</v>
      </c>
      <c r="D31" s="31">
        <v>372202</v>
      </c>
      <c r="E31" s="31">
        <v>330892</v>
      </c>
      <c r="F31" s="21">
        <f t="shared" si="8"/>
        <v>32391</v>
      </c>
      <c r="G31" s="34">
        <f t="shared" si="9"/>
        <v>0.10851219928911461</v>
      </c>
      <c r="H31" s="21">
        <f t="shared" si="10"/>
        <v>-41310</v>
      </c>
      <c r="I31" s="34">
        <f t="shared" si="11"/>
        <v>-0.11098811935454404</v>
      </c>
    </row>
    <row r="32" spans="1:9" x14ac:dyDescent="0.35">
      <c r="A32" s="30" t="s">
        <v>96</v>
      </c>
      <c r="B32" s="30" t="s">
        <v>79</v>
      </c>
      <c r="C32" s="31">
        <v>279316</v>
      </c>
      <c r="D32" s="31">
        <v>301705</v>
      </c>
      <c r="E32" s="31">
        <v>318498</v>
      </c>
      <c r="F32" s="21">
        <f t="shared" si="8"/>
        <v>39182</v>
      </c>
      <c r="G32" s="23">
        <f t="shared" si="9"/>
        <v>0.14027839436337339</v>
      </c>
      <c r="H32" s="21">
        <f t="shared" si="10"/>
        <v>16793</v>
      </c>
      <c r="I32" s="23">
        <f t="shared" si="11"/>
        <v>5.5660330455246015E-2</v>
      </c>
    </row>
    <row r="33" spans="1:9" x14ac:dyDescent="0.35">
      <c r="A33" s="30" t="s">
        <v>97</v>
      </c>
      <c r="B33" s="30" t="s">
        <v>87</v>
      </c>
      <c r="C33" s="31">
        <v>294477</v>
      </c>
      <c r="D33" s="31">
        <v>294552</v>
      </c>
      <c r="E33" s="31">
        <v>266854</v>
      </c>
      <c r="F33" s="21">
        <f t="shared" si="8"/>
        <v>-27623</v>
      </c>
      <c r="G33" s="23">
        <f t="shared" si="9"/>
        <v>-9.3803590772793807E-2</v>
      </c>
      <c r="H33" s="21">
        <f t="shared" si="10"/>
        <v>-27698</v>
      </c>
      <c r="I33" s="23">
        <f t="shared" si="11"/>
        <v>-9.4034330101306393E-2</v>
      </c>
    </row>
    <row r="34" spans="1:9" x14ac:dyDescent="0.35">
      <c r="A34" s="30" t="s">
        <v>92</v>
      </c>
      <c r="B34" s="30" t="s">
        <v>92</v>
      </c>
      <c r="C34" s="31">
        <v>255264</v>
      </c>
      <c r="D34" s="31">
        <v>251800</v>
      </c>
      <c r="E34" s="31">
        <v>231955</v>
      </c>
      <c r="F34" s="21">
        <f t="shared" si="8"/>
        <v>-23309</v>
      </c>
      <c r="G34" s="23">
        <f t="shared" si="9"/>
        <v>-9.131330700764699E-2</v>
      </c>
      <c r="H34" s="21">
        <f t="shared" si="10"/>
        <v>-19845</v>
      </c>
      <c r="I34" s="23">
        <f t="shared" si="11"/>
        <v>-7.8812549642573476E-2</v>
      </c>
    </row>
    <row r="35" spans="1:9" x14ac:dyDescent="0.35">
      <c r="A35" s="30" t="s">
        <v>98</v>
      </c>
      <c r="B35" s="30" t="s">
        <v>86</v>
      </c>
      <c r="C35" s="31">
        <v>197971</v>
      </c>
      <c r="D35" s="31">
        <v>224247</v>
      </c>
      <c r="E35" s="31">
        <v>203128</v>
      </c>
      <c r="F35" s="21">
        <f t="shared" si="8"/>
        <v>5157</v>
      </c>
      <c r="G35" s="23">
        <f t="shared" si="9"/>
        <v>2.6049269842552698E-2</v>
      </c>
      <c r="H35" s="21">
        <f t="shared" si="10"/>
        <v>-21119</v>
      </c>
      <c r="I35" s="23">
        <f t="shared" si="11"/>
        <v>-9.4177402596244325E-2</v>
      </c>
    </row>
    <row r="36" spans="1:9" x14ac:dyDescent="0.35">
      <c r="A36" s="30" t="s">
        <v>100</v>
      </c>
      <c r="B36" s="30" t="s">
        <v>88</v>
      </c>
      <c r="C36" s="31">
        <v>140117</v>
      </c>
      <c r="D36" s="31">
        <v>160776</v>
      </c>
      <c r="E36" s="31">
        <v>182285</v>
      </c>
      <c r="F36" s="21">
        <f t="shared" si="8"/>
        <v>42168</v>
      </c>
      <c r="G36" s="23">
        <f t="shared" si="9"/>
        <v>0.30094849304509802</v>
      </c>
      <c r="H36" s="21">
        <f t="shared" si="10"/>
        <v>21509</v>
      </c>
      <c r="I36" s="23">
        <f t="shared" si="11"/>
        <v>0.13378240533412947</v>
      </c>
    </row>
    <row r="37" spans="1:9" x14ac:dyDescent="0.35">
      <c r="A37" s="30" t="s">
        <v>109</v>
      </c>
      <c r="B37" s="30" t="s">
        <v>93</v>
      </c>
      <c r="C37" s="31">
        <v>185482</v>
      </c>
      <c r="D37" s="31">
        <v>183339</v>
      </c>
      <c r="E37" s="31">
        <v>178033</v>
      </c>
      <c r="F37" s="21">
        <f t="shared" si="8"/>
        <v>-7449</v>
      </c>
      <c r="G37" s="23">
        <f t="shared" si="9"/>
        <v>-4.016023118146235E-2</v>
      </c>
      <c r="H37" s="21">
        <f t="shared" si="10"/>
        <v>-5306</v>
      </c>
      <c r="I37" s="23">
        <f t="shared" si="11"/>
        <v>-2.894092364417827E-2</v>
      </c>
    </row>
    <row r="38" spans="1:9" x14ac:dyDescent="0.35">
      <c r="A38" s="30" t="s">
        <v>99</v>
      </c>
      <c r="B38" s="30" t="s">
        <v>94</v>
      </c>
      <c r="C38" s="31">
        <v>172197</v>
      </c>
      <c r="D38" s="31">
        <v>166180</v>
      </c>
      <c r="E38" s="31">
        <v>177788</v>
      </c>
      <c r="F38" s="21">
        <f t="shared" si="8"/>
        <v>5591</v>
      </c>
      <c r="G38" s="23">
        <f t="shared" si="9"/>
        <v>3.2468626050395764E-2</v>
      </c>
      <c r="H38" s="21">
        <f t="shared" si="10"/>
        <v>11608</v>
      </c>
      <c r="I38" s="23">
        <f t="shared" si="11"/>
        <v>6.9851967745817783E-2</v>
      </c>
    </row>
    <row r="39" spans="1:9" x14ac:dyDescent="0.35">
      <c r="A39" s="30" t="s">
        <v>102</v>
      </c>
      <c r="B39" s="30" t="s">
        <v>82</v>
      </c>
      <c r="C39" s="31">
        <v>112057</v>
      </c>
      <c r="D39" s="31">
        <v>130966</v>
      </c>
      <c r="E39" s="31">
        <v>128128</v>
      </c>
      <c r="F39" s="21">
        <f t="shared" si="8"/>
        <v>16071</v>
      </c>
      <c r="G39" s="23">
        <f t="shared" si="9"/>
        <v>0.14341808186904878</v>
      </c>
      <c r="H39" s="21">
        <f t="shared" si="10"/>
        <v>-2838</v>
      </c>
      <c r="I39" s="23">
        <f t="shared" si="11"/>
        <v>-2.1669746346379977E-2</v>
      </c>
    </row>
    <row r="40" spans="1:9" x14ac:dyDescent="0.35">
      <c r="A40" s="30" t="s">
        <v>101</v>
      </c>
      <c r="B40" s="30" t="s">
        <v>90</v>
      </c>
      <c r="C40" s="31">
        <v>142896</v>
      </c>
      <c r="D40" s="31">
        <v>138471</v>
      </c>
      <c r="E40" s="31">
        <v>126908</v>
      </c>
      <c r="F40" s="21">
        <f t="shared" si="8"/>
        <v>-15988</v>
      </c>
      <c r="G40" s="23">
        <f t="shared" si="9"/>
        <v>-0.1118855671257418</v>
      </c>
      <c r="H40" s="21">
        <f t="shared" si="10"/>
        <v>-11563</v>
      </c>
      <c r="I40" s="23">
        <f t="shared" si="11"/>
        <v>-8.350484939084718E-2</v>
      </c>
    </row>
    <row r="41" spans="1:9" x14ac:dyDescent="0.35">
      <c r="A41" s="30" t="s">
        <v>103</v>
      </c>
      <c r="B41" s="30" t="s">
        <v>89</v>
      </c>
      <c r="C41" s="31">
        <v>77875</v>
      </c>
      <c r="D41" s="31">
        <v>86654</v>
      </c>
      <c r="E41" s="31">
        <v>77576</v>
      </c>
      <c r="F41" s="21">
        <f t="shared" si="8"/>
        <v>-299</v>
      </c>
      <c r="G41" s="39">
        <f t="shared" si="9"/>
        <v>-3.8394863563402889E-3</v>
      </c>
      <c r="H41" s="21">
        <f t="shared" si="10"/>
        <v>-9078</v>
      </c>
      <c r="I41" s="23">
        <f t="shared" si="11"/>
        <v>-0.10476146513721236</v>
      </c>
    </row>
    <row r="42" spans="1:9" x14ac:dyDescent="0.35">
      <c r="A42" s="30" t="s">
        <v>104</v>
      </c>
      <c r="B42" s="30" t="s">
        <v>81</v>
      </c>
      <c r="C42" s="31">
        <v>39475</v>
      </c>
      <c r="D42" s="31">
        <v>57676</v>
      </c>
      <c r="E42" s="31">
        <v>54014</v>
      </c>
      <c r="F42" s="21">
        <f t="shared" si="8"/>
        <v>14539</v>
      </c>
      <c r="G42" s="23">
        <f t="shared" si="9"/>
        <v>0.36830905636478783</v>
      </c>
      <c r="H42" s="21">
        <f t="shared" si="10"/>
        <v>-3662</v>
      </c>
      <c r="I42" s="23">
        <f t="shared" si="11"/>
        <v>-6.3492613912199181E-2</v>
      </c>
    </row>
    <row r="43" spans="1:9" x14ac:dyDescent="0.35">
      <c r="A43" s="30" t="s">
        <v>105</v>
      </c>
      <c r="B43" s="30" t="s">
        <v>78</v>
      </c>
      <c r="C43" s="31">
        <v>31229</v>
      </c>
      <c r="D43" s="31">
        <v>45637</v>
      </c>
      <c r="E43" s="31">
        <v>44391</v>
      </c>
      <c r="F43" s="21">
        <f t="shared" si="8"/>
        <v>13162</v>
      </c>
      <c r="G43" s="23">
        <f t="shared" si="9"/>
        <v>0.42146722597585579</v>
      </c>
      <c r="H43" s="21">
        <f t="shared" si="10"/>
        <v>-1246</v>
      </c>
      <c r="I43" s="23">
        <f t="shared" si="11"/>
        <v>-2.7302408133751122E-2</v>
      </c>
    </row>
    <row r="44" spans="1:9" x14ac:dyDescent="0.35">
      <c r="A44" s="30" t="s">
        <v>106</v>
      </c>
      <c r="B44" s="30" t="s">
        <v>83</v>
      </c>
      <c r="C44" s="31">
        <v>35024</v>
      </c>
      <c r="D44" s="31">
        <v>41458</v>
      </c>
      <c r="E44" s="31">
        <v>34668</v>
      </c>
      <c r="F44" s="21">
        <f t="shared" si="8"/>
        <v>-356</v>
      </c>
      <c r="G44" s="23">
        <f t="shared" si="9"/>
        <v>-1.0164458656920968E-2</v>
      </c>
      <c r="H44" s="21">
        <f t="shared" si="10"/>
        <v>-6790</v>
      </c>
      <c r="I44" s="23">
        <f t="shared" si="11"/>
        <v>-0.16378021129818129</v>
      </c>
    </row>
    <row r="45" spans="1:9" x14ac:dyDescent="0.35">
      <c r="A45" s="30" t="s">
        <v>108</v>
      </c>
      <c r="B45" s="30" t="s">
        <v>80</v>
      </c>
      <c r="C45" s="31">
        <v>23684</v>
      </c>
      <c r="D45" s="31">
        <v>37059</v>
      </c>
      <c r="E45" s="31">
        <v>31151</v>
      </c>
      <c r="F45" s="21">
        <f t="shared" si="8"/>
        <v>7467</v>
      </c>
      <c r="G45" s="23">
        <f t="shared" si="9"/>
        <v>0.31527613578787367</v>
      </c>
      <c r="H45" s="21">
        <f t="shared" si="10"/>
        <v>-5908</v>
      </c>
      <c r="I45" s="23">
        <f t="shared" si="11"/>
        <v>-0.15942146307239807</v>
      </c>
    </row>
    <row r="46" spans="1:9" x14ac:dyDescent="0.35">
      <c r="A46" s="30" t="s">
        <v>107</v>
      </c>
      <c r="B46" s="30" t="s">
        <v>85</v>
      </c>
      <c r="C46" s="31">
        <v>25854</v>
      </c>
      <c r="D46" s="31">
        <v>39404</v>
      </c>
      <c r="E46" s="31">
        <v>30957</v>
      </c>
      <c r="F46" s="21">
        <f t="shared" si="8"/>
        <v>5103</v>
      </c>
      <c r="G46" s="23">
        <f t="shared" si="9"/>
        <v>0.19737758180552331</v>
      </c>
      <c r="H46" s="21">
        <f t="shared" si="10"/>
        <v>-8447</v>
      </c>
      <c r="I46" s="23">
        <f t="shared" si="11"/>
        <v>-0.2143690995837986</v>
      </c>
    </row>
    <row r="48" spans="1:9" x14ac:dyDescent="0.35">
      <c r="A48" s="10" t="s">
        <v>110</v>
      </c>
    </row>
    <row r="49" spans="1:9" x14ac:dyDescent="0.35">
      <c r="A49" s="9" t="s">
        <v>113</v>
      </c>
      <c r="B49" s="28"/>
      <c r="C49" s="29"/>
      <c r="D49" s="28"/>
      <c r="E49" s="28"/>
    </row>
    <row r="50" spans="1:9" x14ac:dyDescent="0.35">
      <c r="A50" s="11"/>
      <c r="B50" s="11"/>
      <c r="C50" s="11" t="s">
        <v>43</v>
      </c>
      <c r="D50" s="11" t="s">
        <v>44</v>
      </c>
      <c r="E50" s="11" t="s">
        <v>45</v>
      </c>
      <c r="F50" s="51" t="s">
        <v>74</v>
      </c>
      <c r="G50" s="51"/>
      <c r="H50" s="51" t="s">
        <v>75</v>
      </c>
      <c r="I50" s="51"/>
    </row>
    <row r="51" spans="1:9" x14ac:dyDescent="0.35">
      <c r="A51" s="30" t="s">
        <v>122</v>
      </c>
      <c r="B51" s="30" t="s">
        <v>0</v>
      </c>
      <c r="C51" s="31">
        <v>4375637</v>
      </c>
      <c r="D51" s="31">
        <v>2919059</v>
      </c>
      <c r="E51" s="31">
        <v>3371044</v>
      </c>
      <c r="F51" s="21">
        <f t="shared" ref="F51:F69" si="12">E51-C51</f>
        <v>-1004593</v>
      </c>
      <c r="G51" s="23">
        <f t="shared" ref="G51:G69" si="13">(E51-C51)/C51</f>
        <v>-0.22958782915493217</v>
      </c>
      <c r="H51" s="21">
        <f t="shared" ref="H51:H69" si="14">E51-D51</f>
        <v>451985</v>
      </c>
      <c r="I51" s="23">
        <f t="shared" ref="I51:I69" si="15">(E51-D51)/D51</f>
        <v>0.15483928211111869</v>
      </c>
    </row>
    <row r="52" spans="1:9" x14ac:dyDescent="0.35">
      <c r="A52" s="30" t="s">
        <v>76</v>
      </c>
      <c r="B52" s="30" t="s">
        <v>76</v>
      </c>
      <c r="C52" s="31">
        <v>2815567</v>
      </c>
      <c r="D52" s="31">
        <v>1985561</v>
      </c>
      <c r="E52" s="31">
        <v>2314900</v>
      </c>
      <c r="F52" s="21">
        <f t="shared" si="12"/>
        <v>-500667</v>
      </c>
      <c r="G52" s="23">
        <f t="shared" si="13"/>
        <v>-0.17782102148519285</v>
      </c>
      <c r="H52" s="21">
        <f t="shared" si="14"/>
        <v>329339</v>
      </c>
      <c r="I52" s="23">
        <f t="shared" si="15"/>
        <v>0.16586697663783687</v>
      </c>
    </row>
    <row r="53" spans="1:9" x14ac:dyDescent="0.35">
      <c r="A53" s="30" t="s">
        <v>95</v>
      </c>
      <c r="B53" s="30" t="s">
        <v>84</v>
      </c>
      <c r="C53" s="31">
        <v>540607</v>
      </c>
      <c r="D53" s="31">
        <v>368945</v>
      </c>
      <c r="E53" s="31">
        <v>423101</v>
      </c>
      <c r="F53" s="21">
        <f t="shared" si="12"/>
        <v>-117506</v>
      </c>
      <c r="G53" s="23">
        <f t="shared" si="13"/>
        <v>-0.21735937566476202</v>
      </c>
      <c r="H53" s="21">
        <f t="shared" si="14"/>
        <v>54156</v>
      </c>
      <c r="I53" s="23">
        <f t="shared" si="15"/>
        <v>0.14678610633021183</v>
      </c>
    </row>
    <row r="54" spans="1:9" x14ac:dyDescent="0.35">
      <c r="A54" s="30" t="s">
        <v>91</v>
      </c>
      <c r="B54" s="30" t="s">
        <v>91</v>
      </c>
      <c r="C54" s="31">
        <v>516358</v>
      </c>
      <c r="D54" s="31">
        <v>352621</v>
      </c>
      <c r="E54" s="31">
        <v>407528</v>
      </c>
      <c r="F54" s="21">
        <f t="shared" si="12"/>
        <v>-108830</v>
      </c>
      <c r="G54" s="34">
        <f t="shared" si="13"/>
        <v>-0.21076462454343692</v>
      </c>
      <c r="H54" s="21">
        <f t="shared" si="14"/>
        <v>54907</v>
      </c>
      <c r="I54" s="34">
        <f t="shared" si="15"/>
        <v>0.15571108924312504</v>
      </c>
    </row>
    <row r="55" spans="1:9" x14ac:dyDescent="0.35">
      <c r="A55" s="30" t="s">
        <v>97</v>
      </c>
      <c r="B55" s="30" t="s">
        <v>87</v>
      </c>
      <c r="C55" s="31">
        <v>269700</v>
      </c>
      <c r="D55" s="31">
        <v>160532</v>
      </c>
      <c r="E55" s="31">
        <v>181604</v>
      </c>
      <c r="F55" s="21">
        <f t="shared" si="12"/>
        <v>-88096</v>
      </c>
      <c r="G55" s="23">
        <f t="shared" si="13"/>
        <v>-0.32664441972562108</v>
      </c>
      <c r="H55" s="21">
        <f t="shared" si="14"/>
        <v>21072</v>
      </c>
      <c r="I55" s="23">
        <f t="shared" si="15"/>
        <v>0.13126354870057061</v>
      </c>
    </row>
    <row r="56" spans="1:9" x14ac:dyDescent="0.35">
      <c r="A56" s="30" t="s">
        <v>92</v>
      </c>
      <c r="B56" s="30" t="s">
        <v>92</v>
      </c>
      <c r="C56" s="31">
        <v>253176</v>
      </c>
      <c r="D56" s="31">
        <v>145952</v>
      </c>
      <c r="E56" s="31">
        <v>172932</v>
      </c>
      <c r="F56" s="21">
        <f t="shared" si="12"/>
        <v>-80244</v>
      </c>
      <c r="G56" s="23">
        <f t="shared" si="13"/>
        <v>-0.31694947388378047</v>
      </c>
      <c r="H56" s="21">
        <f t="shared" si="14"/>
        <v>26980</v>
      </c>
      <c r="I56" s="23">
        <f t="shared" si="15"/>
        <v>0.18485529489147118</v>
      </c>
    </row>
    <row r="57" spans="1:9" x14ac:dyDescent="0.35">
      <c r="A57" s="30" t="s">
        <v>98</v>
      </c>
      <c r="B57" s="30" t="s">
        <v>86</v>
      </c>
      <c r="C57" s="31">
        <v>128194</v>
      </c>
      <c r="D57" s="31">
        <v>76017</v>
      </c>
      <c r="E57" s="31">
        <v>89130</v>
      </c>
      <c r="F57" s="21">
        <f t="shared" si="12"/>
        <v>-39064</v>
      </c>
      <c r="G57" s="23">
        <f t="shared" si="13"/>
        <v>-0.30472565018643616</v>
      </c>
      <c r="H57" s="21">
        <f t="shared" si="14"/>
        <v>13113</v>
      </c>
      <c r="I57" s="23">
        <f t="shared" si="15"/>
        <v>0.17250088795927226</v>
      </c>
    </row>
    <row r="58" spans="1:9" x14ac:dyDescent="0.35">
      <c r="A58" s="30" t="s">
        <v>109</v>
      </c>
      <c r="B58" s="30" t="s">
        <v>93</v>
      </c>
      <c r="C58" s="31">
        <v>140482</v>
      </c>
      <c r="D58" s="31">
        <v>68257</v>
      </c>
      <c r="E58" s="31">
        <v>83153</v>
      </c>
      <c r="F58" s="21">
        <f t="shared" si="12"/>
        <v>-57329</v>
      </c>
      <c r="G58" s="23">
        <f t="shared" si="13"/>
        <v>-0.40808786890847226</v>
      </c>
      <c r="H58" s="21">
        <f t="shared" si="14"/>
        <v>14896</v>
      </c>
      <c r="I58" s="23">
        <f t="shared" si="15"/>
        <v>0.21823402727925342</v>
      </c>
    </row>
    <row r="59" spans="1:9" x14ac:dyDescent="0.35">
      <c r="A59" s="30" t="s">
        <v>96</v>
      </c>
      <c r="B59" s="30" t="s">
        <v>79</v>
      </c>
      <c r="C59" s="31">
        <v>201801</v>
      </c>
      <c r="D59" s="31">
        <v>85010</v>
      </c>
      <c r="E59" s="31">
        <v>64530</v>
      </c>
      <c r="F59" s="21">
        <f t="shared" si="12"/>
        <v>-137271</v>
      </c>
      <c r="G59" s="23">
        <f t="shared" si="13"/>
        <v>-0.68022953305484113</v>
      </c>
      <c r="H59" s="21">
        <f t="shared" si="14"/>
        <v>-20480</v>
      </c>
      <c r="I59" s="23">
        <f t="shared" si="15"/>
        <v>-0.24091283378426068</v>
      </c>
    </row>
    <row r="60" spans="1:9" x14ac:dyDescent="0.35">
      <c r="A60" s="30" t="s">
        <v>102</v>
      </c>
      <c r="B60" s="30" t="s">
        <v>82</v>
      </c>
      <c r="C60" s="31">
        <v>66437</v>
      </c>
      <c r="D60" s="31">
        <v>31218</v>
      </c>
      <c r="E60" s="31">
        <v>38249</v>
      </c>
      <c r="F60" s="21">
        <f t="shared" si="12"/>
        <v>-28188</v>
      </c>
      <c r="G60" s="23">
        <f t="shared" si="13"/>
        <v>-0.42428165028523263</v>
      </c>
      <c r="H60" s="21">
        <f t="shared" si="14"/>
        <v>7031</v>
      </c>
      <c r="I60" s="23">
        <f t="shared" si="15"/>
        <v>0.22522262797104234</v>
      </c>
    </row>
    <row r="61" spans="1:9" x14ac:dyDescent="0.35">
      <c r="A61" s="30" t="s">
        <v>99</v>
      </c>
      <c r="B61" s="30" t="s">
        <v>94</v>
      </c>
      <c r="C61" s="31">
        <v>72464</v>
      </c>
      <c r="D61" s="31">
        <v>34703</v>
      </c>
      <c r="E61" s="31">
        <v>36210</v>
      </c>
      <c r="F61" s="21">
        <f t="shared" si="12"/>
        <v>-36254</v>
      </c>
      <c r="G61" s="23">
        <f t="shared" si="13"/>
        <v>-0.50030359902848309</v>
      </c>
      <c r="H61" s="21">
        <f t="shared" si="14"/>
        <v>1507</v>
      </c>
      <c r="I61" s="23">
        <f t="shared" si="15"/>
        <v>4.3425640434544562E-2</v>
      </c>
    </row>
    <row r="62" spans="1:9" x14ac:dyDescent="0.35">
      <c r="A62" s="30" t="s">
        <v>104</v>
      </c>
      <c r="B62" s="30" t="s">
        <v>81</v>
      </c>
      <c r="C62" s="31">
        <v>6739</v>
      </c>
      <c r="D62" s="31">
        <v>12387</v>
      </c>
      <c r="E62" s="31">
        <v>35897</v>
      </c>
      <c r="F62" s="21">
        <f t="shared" si="12"/>
        <v>29158</v>
      </c>
      <c r="G62" s="23">
        <f t="shared" si="13"/>
        <v>4.3267547113815104</v>
      </c>
      <c r="H62" s="21">
        <f t="shared" si="14"/>
        <v>23510</v>
      </c>
      <c r="I62" s="23">
        <f t="shared" si="15"/>
        <v>1.8979575361265844</v>
      </c>
    </row>
    <row r="63" spans="1:9" x14ac:dyDescent="0.35">
      <c r="A63" s="30" t="s">
        <v>100</v>
      </c>
      <c r="B63" s="30" t="s">
        <v>88</v>
      </c>
      <c r="C63" s="31">
        <v>46976</v>
      </c>
      <c r="D63" s="31">
        <v>29085</v>
      </c>
      <c r="E63" s="31">
        <v>29196</v>
      </c>
      <c r="F63" s="21">
        <f t="shared" si="12"/>
        <v>-17780</v>
      </c>
      <c r="G63" s="23">
        <f t="shared" si="13"/>
        <v>-0.37849114441416892</v>
      </c>
      <c r="H63" s="21">
        <f t="shared" si="14"/>
        <v>111</v>
      </c>
      <c r="I63" s="23">
        <f t="shared" si="15"/>
        <v>3.816400206291903E-3</v>
      </c>
    </row>
    <row r="64" spans="1:9" x14ac:dyDescent="0.35">
      <c r="A64" s="30" t="s">
        <v>101</v>
      </c>
      <c r="B64" s="30" t="s">
        <v>90</v>
      </c>
      <c r="C64" s="31">
        <v>28328</v>
      </c>
      <c r="D64" s="31">
        <v>19708</v>
      </c>
      <c r="E64" s="31">
        <v>20733</v>
      </c>
      <c r="F64" s="21">
        <f t="shared" si="12"/>
        <v>-7595</v>
      </c>
      <c r="G64" s="23">
        <f t="shared" si="13"/>
        <v>-0.26810929116068904</v>
      </c>
      <c r="H64" s="21">
        <f t="shared" si="14"/>
        <v>1025</v>
      </c>
      <c r="I64" s="23">
        <f t="shared" si="15"/>
        <v>5.2009336310127864E-2</v>
      </c>
    </row>
    <row r="65" spans="1:9" x14ac:dyDescent="0.35">
      <c r="A65" s="30" t="s">
        <v>103</v>
      </c>
      <c r="B65" s="30" t="s">
        <v>89</v>
      </c>
      <c r="C65" s="31">
        <v>21624</v>
      </c>
      <c r="D65" s="31">
        <v>18193</v>
      </c>
      <c r="E65" s="31">
        <v>18492</v>
      </c>
      <c r="F65" s="21">
        <f t="shared" si="12"/>
        <v>-3132</v>
      </c>
      <c r="G65" s="23">
        <f t="shared" si="13"/>
        <v>-0.14483906770255273</v>
      </c>
      <c r="H65" s="21">
        <f t="shared" si="14"/>
        <v>299</v>
      </c>
      <c r="I65" s="23">
        <f t="shared" si="15"/>
        <v>1.643489254108723E-2</v>
      </c>
    </row>
    <row r="66" spans="1:9" x14ac:dyDescent="0.35">
      <c r="A66" s="30" t="s">
        <v>108</v>
      </c>
      <c r="B66" s="30" t="s">
        <v>80</v>
      </c>
      <c r="C66" s="31">
        <v>14419</v>
      </c>
      <c r="D66" s="31">
        <v>10000</v>
      </c>
      <c r="E66" s="31">
        <v>13514</v>
      </c>
      <c r="F66" s="21">
        <f t="shared" si="12"/>
        <v>-905</v>
      </c>
      <c r="G66" s="23">
        <f t="shared" si="13"/>
        <v>-6.2764408072681882E-2</v>
      </c>
      <c r="H66" s="21">
        <f t="shared" si="14"/>
        <v>3514</v>
      </c>
      <c r="I66" s="23">
        <f t="shared" si="15"/>
        <v>0.35139999999999999</v>
      </c>
    </row>
    <row r="67" spans="1:9" x14ac:dyDescent="0.35">
      <c r="A67" s="30" t="s">
        <v>107</v>
      </c>
      <c r="B67" s="30" t="s">
        <v>85</v>
      </c>
      <c r="C67" s="31">
        <v>4739</v>
      </c>
      <c r="D67" s="31">
        <v>4638</v>
      </c>
      <c r="E67" s="31">
        <v>9854</v>
      </c>
      <c r="F67" s="21">
        <f t="shared" si="12"/>
        <v>5115</v>
      </c>
      <c r="G67" s="23">
        <f t="shared" si="13"/>
        <v>1.0793416332559611</v>
      </c>
      <c r="H67" s="21">
        <f t="shared" si="14"/>
        <v>5216</v>
      </c>
      <c r="I67" s="23">
        <f t="shared" si="15"/>
        <v>1.1246226821905994</v>
      </c>
    </row>
    <row r="68" spans="1:9" x14ac:dyDescent="0.35">
      <c r="A68" s="30" t="s">
        <v>106</v>
      </c>
      <c r="B68" s="30" t="s">
        <v>83</v>
      </c>
      <c r="C68" s="31">
        <v>8435</v>
      </c>
      <c r="D68" s="31">
        <v>8344</v>
      </c>
      <c r="E68" s="31">
        <v>7217</v>
      </c>
      <c r="F68" s="21">
        <f t="shared" si="12"/>
        <v>-1218</v>
      </c>
      <c r="G68" s="23">
        <f t="shared" si="13"/>
        <v>-0.14439834024896264</v>
      </c>
      <c r="H68" s="21">
        <f t="shared" si="14"/>
        <v>-1127</v>
      </c>
      <c r="I68" s="23">
        <f t="shared" si="15"/>
        <v>-0.13506711409395974</v>
      </c>
    </row>
    <row r="69" spans="1:9" x14ac:dyDescent="0.35">
      <c r="A69" s="30" t="s">
        <v>105</v>
      </c>
      <c r="B69" s="30" t="s">
        <v>78</v>
      </c>
      <c r="C69" s="31">
        <v>9125</v>
      </c>
      <c r="D69" s="31">
        <v>6461</v>
      </c>
      <c r="E69" s="31">
        <v>5264</v>
      </c>
      <c r="F69" s="21">
        <f t="shared" si="12"/>
        <v>-3861</v>
      </c>
      <c r="G69" s="23">
        <f t="shared" si="13"/>
        <v>-0.42312328767123286</v>
      </c>
      <c r="H69" s="21">
        <f t="shared" si="14"/>
        <v>-1197</v>
      </c>
      <c r="I69" s="23">
        <f t="shared" si="15"/>
        <v>-0.18526543878656554</v>
      </c>
    </row>
    <row r="71" spans="1:9" x14ac:dyDescent="0.35">
      <c r="A71" s="10" t="s">
        <v>110</v>
      </c>
    </row>
    <row r="72" spans="1:9" x14ac:dyDescent="0.35">
      <c r="A72" s="9" t="s">
        <v>114</v>
      </c>
      <c r="B72" s="28"/>
      <c r="C72" s="29"/>
      <c r="D72" s="28"/>
      <c r="E72" s="50"/>
    </row>
    <row r="73" spans="1:9" x14ac:dyDescent="0.35">
      <c r="A73" s="11"/>
      <c r="B73" s="11"/>
      <c r="C73" s="11" t="s">
        <v>43</v>
      </c>
      <c r="D73" s="11" t="s">
        <v>44</v>
      </c>
      <c r="E73" s="11" t="s">
        <v>45</v>
      </c>
      <c r="F73" s="51" t="s">
        <v>74</v>
      </c>
      <c r="G73" s="51"/>
      <c r="H73" s="51" t="s">
        <v>75</v>
      </c>
      <c r="I73" s="51"/>
    </row>
    <row r="74" spans="1:9" x14ac:dyDescent="0.35">
      <c r="A74" s="30" t="s">
        <v>122</v>
      </c>
      <c r="B74" s="30" t="s">
        <v>0</v>
      </c>
      <c r="C74" s="31">
        <v>1512487</v>
      </c>
      <c r="D74" s="31">
        <v>1086801</v>
      </c>
      <c r="E74" s="31">
        <v>1298587</v>
      </c>
      <c r="F74" s="21">
        <f t="shared" ref="F74:F92" si="16">E74-C74</f>
        <v>-213900</v>
      </c>
      <c r="G74" s="23">
        <f t="shared" ref="G74:G93" si="17">(E74-C74)/C74</f>
        <v>-0.14142270313728317</v>
      </c>
      <c r="H74" s="21">
        <f t="shared" ref="H74:H92" si="18">E74-D74</f>
        <v>211786</v>
      </c>
      <c r="I74" s="23">
        <f t="shared" ref="I74:I92" si="19">(E74-D74)/D74</f>
        <v>0.19487100214298661</v>
      </c>
    </row>
    <row r="75" spans="1:9" x14ac:dyDescent="0.35">
      <c r="A75" s="30" t="s">
        <v>76</v>
      </c>
      <c r="B75" s="30" t="s">
        <v>76</v>
      </c>
      <c r="C75" s="31">
        <v>868830</v>
      </c>
      <c r="D75" s="31">
        <v>743614</v>
      </c>
      <c r="E75" s="31">
        <v>881054</v>
      </c>
      <c r="F75" s="21">
        <f t="shared" si="16"/>
        <v>12224</v>
      </c>
      <c r="G75" s="23">
        <f t="shared" si="17"/>
        <v>1.4069495758663951E-2</v>
      </c>
      <c r="H75" s="21">
        <f t="shared" si="18"/>
        <v>137440</v>
      </c>
      <c r="I75" s="23">
        <f t="shared" si="19"/>
        <v>0.18482707426164649</v>
      </c>
    </row>
    <row r="76" spans="1:9" x14ac:dyDescent="0.35">
      <c r="A76" s="30" t="s">
        <v>95</v>
      </c>
      <c r="B76" s="30" t="s">
        <v>84</v>
      </c>
      <c r="C76" s="31">
        <v>342761</v>
      </c>
      <c r="D76" s="31">
        <v>189900</v>
      </c>
      <c r="E76" s="31">
        <v>224234</v>
      </c>
      <c r="F76" s="21">
        <f t="shared" si="16"/>
        <v>-118527</v>
      </c>
      <c r="G76" s="23">
        <f t="shared" si="17"/>
        <v>-0.34580071828475234</v>
      </c>
      <c r="H76" s="21">
        <f t="shared" si="18"/>
        <v>34334</v>
      </c>
      <c r="I76" s="23">
        <f t="shared" si="19"/>
        <v>0.18080042127435492</v>
      </c>
    </row>
    <row r="77" spans="1:9" x14ac:dyDescent="0.35">
      <c r="A77" s="30" t="s">
        <v>91</v>
      </c>
      <c r="B77" s="30" t="s">
        <v>91</v>
      </c>
      <c r="C77" s="31">
        <v>334782</v>
      </c>
      <c r="D77" s="31">
        <v>185239</v>
      </c>
      <c r="E77" s="31">
        <v>220102</v>
      </c>
      <c r="F77" s="21">
        <f t="shared" si="16"/>
        <v>-114680</v>
      </c>
      <c r="G77" s="34">
        <f t="shared" si="17"/>
        <v>-0.34255127217114423</v>
      </c>
      <c r="H77" s="21">
        <f t="shared" si="18"/>
        <v>34863</v>
      </c>
      <c r="I77" s="34">
        <f t="shared" si="19"/>
        <v>0.18820550747952644</v>
      </c>
    </row>
    <row r="78" spans="1:9" x14ac:dyDescent="0.35">
      <c r="A78" s="30" t="s">
        <v>97</v>
      </c>
      <c r="B78" s="30" t="s">
        <v>87</v>
      </c>
      <c r="C78" s="31">
        <v>82026</v>
      </c>
      <c r="D78" s="31">
        <v>38649</v>
      </c>
      <c r="E78" s="31">
        <v>53992</v>
      </c>
      <c r="F78" s="21">
        <f t="shared" si="16"/>
        <v>-28034</v>
      </c>
      <c r="G78" s="23">
        <f t="shared" si="17"/>
        <v>-0.34176968278350767</v>
      </c>
      <c r="H78" s="21">
        <f t="shared" si="18"/>
        <v>15343</v>
      </c>
      <c r="I78" s="23">
        <f t="shared" si="19"/>
        <v>0.39698310434940104</v>
      </c>
    </row>
    <row r="79" spans="1:9" x14ac:dyDescent="0.35">
      <c r="A79" s="30" t="s">
        <v>92</v>
      </c>
      <c r="B79" s="30" t="s">
        <v>92</v>
      </c>
      <c r="C79" s="31">
        <v>79269</v>
      </c>
      <c r="D79" s="31">
        <v>37592</v>
      </c>
      <c r="E79" s="31">
        <v>52229</v>
      </c>
      <c r="F79" s="21">
        <f t="shared" si="16"/>
        <v>-27040</v>
      </c>
      <c r="G79" s="23">
        <f t="shared" si="17"/>
        <v>-0.3411169561871602</v>
      </c>
      <c r="H79" s="21">
        <f t="shared" si="18"/>
        <v>14637</v>
      </c>
      <c r="I79" s="23">
        <f t="shared" si="19"/>
        <v>0.38936475845924667</v>
      </c>
    </row>
    <row r="80" spans="1:9" x14ac:dyDescent="0.35">
      <c r="A80" s="30" t="s">
        <v>109</v>
      </c>
      <c r="B80" s="30" t="s">
        <v>93</v>
      </c>
      <c r="C80" s="31">
        <v>59406</v>
      </c>
      <c r="D80" s="31">
        <v>28759</v>
      </c>
      <c r="E80" s="31">
        <v>35879</v>
      </c>
      <c r="F80" s="21">
        <f t="shared" si="16"/>
        <v>-23527</v>
      </c>
      <c r="G80" s="23">
        <f t="shared" si="17"/>
        <v>-0.39603743729589602</v>
      </c>
      <c r="H80" s="21">
        <f t="shared" si="18"/>
        <v>7120</v>
      </c>
      <c r="I80" s="23">
        <f t="shared" si="19"/>
        <v>0.24757467227650476</v>
      </c>
    </row>
    <row r="81" spans="1:9" x14ac:dyDescent="0.35">
      <c r="A81" s="30" t="s">
        <v>98</v>
      </c>
      <c r="B81" s="30" t="s">
        <v>86</v>
      </c>
      <c r="C81" s="31">
        <v>42670</v>
      </c>
      <c r="D81" s="31">
        <v>23065</v>
      </c>
      <c r="E81" s="31">
        <v>25698</v>
      </c>
      <c r="F81" s="21">
        <f t="shared" si="16"/>
        <v>-16972</v>
      </c>
      <c r="G81" s="23">
        <f t="shared" si="17"/>
        <v>-0.39775017576751814</v>
      </c>
      <c r="H81" s="21">
        <f t="shared" si="18"/>
        <v>2633</v>
      </c>
      <c r="I81" s="23">
        <f t="shared" si="19"/>
        <v>0.11415564708432691</v>
      </c>
    </row>
    <row r="82" spans="1:9" x14ac:dyDescent="0.35">
      <c r="A82" s="30" t="s">
        <v>102</v>
      </c>
      <c r="B82" s="30" t="s">
        <v>82</v>
      </c>
      <c r="C82" s="31">
        <v>44478</v>
      </c>
      <c r="D82" s="31">
        <v>17812</v>
      </c>
      <c r="E82" s="31">
        <v>24841</v>
      </c>
      <c r="F82" s="21">
        <f t="shared" si="16"/>
        <v>-19637</v>
      </c>
      <c r="G82" s="23">
        <f t="shared" si="17"/>
        <v>-0.44149916812806334</v>
      </c>
      <c r="H82" s="21">
        <f t="shared" si="18"/>
        <v>7029</v>
      </c>
      <c r="I82" s="23">
        <f t="shared" si="19"/>
        <v>0.39462160341342917</v>
      </c>
    </row>
    <row r="83" spans="1:9" x14ac:dyDescent="0.35">
      <c r="A83" s="30" t="s">
        <v>96</v>
      </c>
      <c r="B83" s="30" t="s">
        <v>79</v>
      </c>
      <c r="C83" s="31">
        <v>22118</v>
      </c>
      <c r="D83" s="31">
        <v>12065</v>
      </c>
      <c r="E83" s="31">
        <v>16760</v>
      </c>
      <c r="F83" s="21">
        <f t="shared" si="16"/>
        <v>-5358</v>
      </c>
      <c r="G83" s="23">
        <f t="shared" si="17"/>
        <v>-0.24224613437019621</v>
      </c>
      <c r="H83" s="21">
        <f t="shared" si="18"/>
        <v>4695</v>
      </c>
      <c r="I83" s="23">
        <f t="shared" si="19"/>
        <v>0.38914214670534603</v>
      </c>
    </row>
    <row r="84" spans="1:9" x14ac:dyDescent="0.35">
      <c r="A84" s="30" t="s">
        <v>99</v>
      </c>
      <c r="B84" s="30" t="s">
        <v>94</v>
      </c>
      <c r="C84" s="31">
        <v>19289</v>
      </c>
      <c r="D84" s="31">
        <v>12174</v>
      </c>
      <c r="E84" s="31">
        <v>12323</v>
      </c>
      <c r="F84" s="21">
        <f t="shared" si="16"/>
        <v>-6966</v>
      </c>
      <c r="G84" s="23">
        <f t="shared" si="17"/>
        <v>-0.36113847270465033</v>
      </c>
      <c r="H84" s="21">
        <f t="shared" si="18"/>
        <v>149</v>
      </c>
      <c r="I84" s="23">
        <f t="shared" si="19"/>
        <v>1.2239198291440776E-2</v>
      </c>
    </row>
    <row r="85" spans="1:9" x14ac:dyDescent="0.35">
      <c r="A85" s="30" t="s">
        <v>100</v>
      </c>
      <c r="B85" s="30" t="s">
        <v>88</v>
      </c>
      <c r="C85" s="31">
        <v>10105</v>
      </c>
      <c r="D85" s="31">
        <v>5635</v>
      </c>
      <c r="E85" s="31">
        <v>7465</v>
      </c>
      <c r="F85" s="21">
        <f t="shared" si="16"/>
        <v>-2640</v>
      </c>
      <c r="G85" s="23">
        <f t="shared" si="17"/>
        <v>-0.26125680356259279</v>
      </c>
      <c r="H85" s="21">
        <f t="shared" si="18"/>
        <v>1830</v>
      </c>
      <c r="I85" s="23">
        <f t="shared" si="19"/>
        <v>0.32475598935226263</v>
      </c>
    </row>
    <row r="86" spans="1:9" x14ac:dyDescent="0.35">
      <c r="A86" s="30" t="s">
        <v>103</v>
      </c>
      <c r="B86" s="30" t="s">
        <v>89</v>
      </c>
      <c r="C86" s="31">
        <v>6069</v>
      </c>
      <c r="D86" s="31">
        <v>4721</v>
      </c>
      <c r="E86" s="31">
        <v>5374</v>
      </c>
      <c r="F86" s="21">
        <f t="shared" si="16"/>
        <v>-695</v>
      </c>
      <c r="G86" s="23">
        <f t="shared" si="17"/>
        <v>-0.11451639479321141</v>
      </c>
      <c r="H86" s="21">
        <f t="shared" si="18"/>
        <v>653</v>
      </c>
      <c r="I86" s="23">
        <f t="shared" si="19"/>
        <v>0.13831815293370048</v>
      </c>
    </row>
    <row r="87" spans="1:9" x14ac:dyDescent="0.35">
      <c r="A87" s="30" t="s">
        <v>101</v>
      </c>
      <c r="B87" s="30" t="s">
        <v>90</v>
      </c>
      <c r="C87" s="31">
        <v>5818</v>
      </c>
      <c r="D87" s="31">
        <v>3174</v>
      </c>
      <c r="E87" s="31">
        <v>4110</v>
      </c>
      <c r="F87" s="21">
        <f t="shared" si="16"/>
        <v>-1708</v>
      </c>
      <c r="G87" s="23">
        <f t="shared" si="17"/>
        <v>-0.29357167411481611</v>
      </c>
      <c r="H87" s="21">
        <f t="shared" si="18"/>
        <v>936</v>
      </c>
      <c r="I87" s="23">
        <f t="shared" si="19"/>
        <v>0.29489603024574668</v>
      </c>
    </row>
    <row r="88" spans="1:9" x14ac:dyDescent="0.35">
      <c r="A88" s="30" t="s">
        <v>105</v>
      </c>
      <c r="B88" s="30" t="s">
        <v>78</v>
      </c>
      <c r="C88" s="31">
        <v>3465</v>
      </c>
      <c r="D88" s="31">
        <v>2839</v>
      </c>
      <c r="E88" s="31">
        <v>2253</v>
      </c>
      <c r="F88" s="21">
        <f t="shared" si="16"/>
        <v>-1212</v>
      </c>
      <c r="G88" s="23">
        <f t="shared" si="17"/>
        <v>-0.34978354978354981</v>
      </c>
      <c r="H88" s="21">
        <f t="shared" si="18"/>
        <v>-586</v>
      </c>
      <c r="I88" s="23">
        <f t="shared" si="19"/>
        <v>-0.20641070799577316</v>
      </c>
    </row>
    <row r="89" spans="1:9" x14ac:dyDescent="0.35">
      <c r="A89" s="30" t="s">
        <v>108</v>
      </c>
      <c r="B89" s="30" t="s">
        <v>80</v>
      </c>
      <c r="C89" s="31">
        <v>1620</v>
      </c>
      <c r="D89" s="31">
        <v>1089</v>
      </c>
      <c r="E89" s="31">
        <v>1910</v>
      </c>
      <c r="F89" s="21">
        <f t="shared" si="16"/>
        <v>290</v>
      </c>
      <c r="G89" s="23">
        <f t="shared" si="17"/>
        <v>0.17901234567901234</v>
      </c>
      <c r="H89" s="21">
        <f t="shared" si="18"/>
        <v>821</v>
      </c>
      <c r="I89" s="23">
        <f t="shared" si="19"/>
        <v>0.75390266299357211</v>
      </c>
    </row>
    <row r="90" spans="1:9" x14ac:dyDescent="0.35">
      <c r="A90" s="30" t="s">
        <v>104</v>
      </c>
      <c r="B90" s="30" t="s">
        <v>81</v>
      </c>
      <c r="C90" s="31">
        <v>2304</v>
      </c>
      <c r="D90" s="31">
        <v>1926</v>
      </c>
      <c r="E90" s="31">
        <v>1218</v>
      </c>
      <c r="F90" s="21">
        <f t="shared" si="16"/>
        <v>-1086</v>
      </c>
      <c r="G90" s="23">
        <f t="shared" si="17"/>
        <v>-0.47135416666666669</v>
      </c>
      <c r="H90" s="21">
        <f t="shared" si="18"/>
        <v>-708</v>
      </c>
      <c r="I90" s="23">
        <f t="shared" si="19"/>
        <v>-0.36760124610591899</v>
      </c>
    </row>
    <row r="91" spans="1:9" x14ac:dyDescent="0.35">
      <c r="A91" s="30" t="s">
        <v>106</v>
      </c>
      <c r="B91" s="30" t="s">
        <v>83</v>
      </c>
      <c r="C91" s="31">
        <v>860</v>
      </c>
      <c r="D91" s="31">
        <v>633</v>
      </c>
      <c r="E91" s="31">
        <v>872</v>
      </c>
      <c r="F91" s="21">
        <f t="shared" si="16"/>
        <v>12</v>
      </c>
      <c r="G91" s="23">
        <f t="shared" si="17"/>
        <v>1.3953488372093023E-2</v>
      </c>
      <c r="H91" s="21">
        <f t="shared" si="18"/>
        <v>239</v>
      </c>
      <c r="I91" s="23">
        <f t="shared" si="19"/>
        <v>0.37756714060031593</v>
      </c>
    </row>
    <row r="92" spans="1:9" x14ac:dyDescent="0.35">
      <c r="A92" s="30" t="s">
        <v>107</v>
      </c>
      <c r="B92" s="30" t="s">
        <v>85</v>
      </c>
      <c r="C92" s="31">
        <v>668</v>
      </c>
      <c r="D92" s="31">
        <v>746</v>
      </c>
      <c r="E92" s="31">
        <v>604</v>
      </c>
      <c r="F92" s="21">
        <f t="shared" si="16"/>
        <v>-64</v>
      </c>
      <c r="G92" s="23">
        <f t="shared" si="17"/>
        <v>-9.580838323353294E-2</v>
      </c>
      <c r="H92" s="21">
        <f t="shared" si="18"/>
        <v>-142</v>
      </c>
      <c r="I92" s="23">
        <f t="shared" si="19"/>
        <v>-0.19034852546916889</v>
      </c>
    </row>
    <row r="93" spans="1:9" x14ac:dyDescent="0.35">
      <c r="C93" s="2">
        <f>C74-C75</f>
        <v>643657</v>
      </c>
      <c r="D93" s="2">
        <f t="shared" ref="D93:E93" si="20">D74-D75</f>
        <v>343187</v>
      </c>
      <c r="E93" s="2">
        <f t="shared" si="20"/>
        <v>417533</v>
      </c>
      <c r="G93" s="23">
        <f t="shared" si="17"/>
        <v>-0.3513113350744263</v>
      </c>
    </row>
    <row r="94" spans="1:9" x14ac:dyDescent="0.35">
      <c r="A94" s="10" t="s">
        <v>110</v>
      </c>
    </row>
    <row r="95" spans="1:9" x14ac:dyDescent="0.35">
      <c r="A95" s="9" t="s">
        <v>115</v>
      </c>
      <c r="B95" s="28"/>
      <c r="C95" s="29"/>
      <c r="D95" s="28"/>
      <c r="E95" s="50"/>
    </row>
    <row r="96" spans="1:9" x14ac:dyDescent="0.35">
      <c r="A96" s="11"/>
      <c r="B96" s="11"/>
      <c r="C96" s="11" t="s">
        <v>43</v>
      </c>
      <c r="D96" s="11" t="s">
        <v>44</v>
      </c>
      <c r="E96" s="11" t="s">
        <v>45</v>
      </c>
      <c r="F96" s="51" t="s">
        <v>74</v>
      </c>
      <c r="G96" s="51"/>
      <c r="H96" s="51" t="s">
        <v>75</v>
      </c>
      <c r="I96" s="51"/>
    </row>
    <row r="97" spans="1:9" x14ac:dyDescent="0.35">
      <c r="A97" s="30" t="s">
        <v>122</v>
      </c>
      <c r="B97" s="30" t="s">
        <v>0</v>
      </c>
      <c r="C97" s="31">
        <v>279961</v>
      </c>
      <c r="D97" s="31">
        <v>323096</v>
      </c>
      <c r="E97" s="31">
        <v>365590</v>
      </c>
      <c r="F97" s="21">
        <f t="shared" ref="F97:F115" si="21">E97-C97</f>
        <v>85629</v>
      </c>
      <c r="G97" s="23">
        <f t="shared" ref="G97:G115" si="22">(E97-C97)/C97</f>
        <v>0.30586045913537957</v>
      </c>
      <c r="H97" s="21">
        <f t="shared" ref="H97:H115" si="23">E97-D97</f>
        <v>42494</v>
      </c>
      <c r="I97" s="23">
        <f t="shared" ref="I97:I115" si="24">(E97-D97)/D97</f>
        <v>0.13152128160051502</v>
      </c>
    </row>
    <row r="98" spans="1:9" x14ac:dyDescent="0.35">
      <c r="A98" s="30" t="s">
        <v>76</v>
      </c>
      <c r="B98" s="30" t="s">
        <v>76</v>
      </c>
      <c r="C98" s="31">
        <v>108543</v>
      </c>
      <c r="D98" s="31">
        <v>119139</v>
      </c>
      <c r="E98" s="31">
        <v>142856</v>
      </c>
      <c r="F98" s="21">
        <f t="shared" si="21"/>
        <v>34313</v>
      </c>
      <c r="G98" s="23">
        <f t="shared" si="22"/>
        <v>0.31612356393318775</v>
      </c>
      <c r="H98" s="21">
        <f t="shared" si="23"/>
        <v>23717</v>
      </c>
      <c r="I98" s="23">
        <f t="shared" si="24"/>
        <v>0.1990699938727033</v>
      </c>
    </row>
    <row r="99" spans="1:9" x14ac:dyDescent="0.35">
      <c r="A99" s="30" t="s">
        <v>95</v>
      </c>
      <c r="B99" s="30" t="s">
        <v>84</v>
      </c>
      <c r="C99" s="31">
        <v>62515</v>
      </c>
      <c r="D99" s="31">
        <v>90206</v>
      </c>
      <c r="E99" s="31">
        <v>96541</v>
      </c>
      <c r="F99" s="21">
        <f t="shared" si="21"/>
        <v>34026</v>
      </c>
      <c r="G99" s="23">
        <f t="shared" si="22"/>
        <v>0.54428537151083745</v>
      </c>
      <c r="H99" s="21">
        <f t="shared" si="23"/>
        <v>6335</v>
      </c>
      <c r="I99" s="23">
        <f t="shared" si="24"/>
        <v>7.0228144469325765E-2</v>
      </c>
    </row>
    <row r="100" spans="1:9" x14ac:dyDescent="0.35">
      <c r="A100" s="30" t="s">
        <v>91</v>
      </c>
      <c r="B100" s="30" t="s">
        <v>91</v>
      </c>
      <c r="C100" s="31">
        <v>58763</v>
      </c>
      <c r="D100" s="31">
        <v>85728</v>
      </c>
      <c r="E100" s="31">
        <v>92459</v>
      </c>
      <c r="F100" s="21">
        <f t="shared" si="21"/>
        <v>33696</v>
      </c>
      <c r="G100" s="34">
        <f t="shared" si="22"/>
        <v>0.57342205129077817</v>
      </c>
      <c r="H100" s="21">
        <f t="shared" si="23"/>
        <v>6731</v>
      </c>
      <c r="I100" s="34">
        <f t="shared" si="24"/>
        <v>7.8515770810003729E-2</v>
      </c>
    </row>
    <row r="101" spans="1:9" x14ac:dyDescent="0.35">
      <c r="A101" s="30" t="s">
        <v>97</v>
      </c>
      <c r="B101" s="30" t="s">
        <v>87</v>
      </c>
      <c r="C101" s="31">
        <v>40571</v>
      </c>
      <c r="D101" s="31">
        <v>41225</v>
      </c>
      <c r="E101" s="31">
        <v>45877</v>
      </c>
      <c r="F101" s="21">
        <f t="shared" si="21"/>
        <v>5306</v>
      </c>
      <c r="G101" s="23">
        <f t="shared" si="22"/>
        <v>0.13078307165216535</v>
      </c>
      <c r="H101" s="21">
        <f t="shared" si="23"/>
        <v>4652</v>
      </c>
      <c r="I101" s="23">
        <f t="shared" si="24"/>
        <v>0.11284414796846573</v>
      </c>
    </row>
    <row r="102" spans="1:9" x14ac:dyDescent="0.35">
      <c r="A102" s="30" t="s">
        <v>92</v>
      </c>
      <c r="B102" s="30" t="s">
        <v>92</v>
      </c>
      <c r="C102" s="31">
        <v>35979</v>
      </c>
      <c r="D102" s="31">
        <v>37744</v>
      </c>
      <c r="E102" s="31">
        <v>42134</v>
      </c>
      <c r="F102" s="21">
        <f t="shared" si="21"/>
        <v>6155</v>
      </c>
      <c r="G102" s="23">
        <f t="shared" si="22"/>
        <v>0.17107201423052337</v>
      </c>
      <c r="H102" s="21">
        <f t="shared" si="23"/>
        <v>4390</v>
      </c>
      <c r="I102" s="23">
        <f t="shared" si="24"/>
        <v>0.11630987706655363</v>
      </c>
    </row>
    <row r="103" spans="1:9" x14ac:dyDescent="0.35">
      <c r="A103" s="30" t="s">
        <v>98</v>
      </c>
      <c r="B103" s="30" t="s">
        <v>86</v>
      </c>
      <c r="C103" s="31">
        <v>22011</v>
      </c>
      <c r="D103" s="31">
        <v>20277</v>
      </c>
      <c r="E103" s="31">
        <v>23816</v>
      </c>
      <c r="F103" s="21">
        <f t="shared" si="21"/>
        <v>1805</v>
      </c>
      <c r="G103" s="23">
        <f t="shared" si="22"/>
        <v>8.2004452319294902E-2</v>
      </c>
      <c r="H103" s="21">
        <f t="shared" si="23"/>
        <v>3539</v>
      </c>
      <c r="I103" s="23">
        <f t="shared" si="24"/>
        <v>0.17453272180302806</v>
      </c>
    </row>
    <row r="104" spans="1:9" x14ac:dyDescent="0.35">
      <c r="A104" s="30" t="s">
        <v>109</v>
      </c>
      <c r="B104" s="30" t="s">
        <v>93</v>
      </c>
      <c r="C104" s="31">
        <v>11684</v>
      </c>
      <c r="D104" s="31">
        <v>12709</v>
      </c>
      <c r="E104" s="31">
        <v>14870</v>
      </c>
      <c r="F104" s="21">
        <f t="shared" si="21"/>
        <v>3186</v>
      </c>
      <c r="G104" s="23">
        <f t="shared" si="22"/>
        <v>0.27268058883943858</v>
      </c>
      <c r="H104" s="21">
        <f t="shared" si="23"/>
        <v>2161</v>
      </c>
      <c r="I104" s="23">
        <f t="shared" si="24"/>
        <v>0.17003698166653552</v>
      </c>
    </row>
    <row r="105" spans="1:9" x14ac:dyDescent="0.35">
      <c r="A105" s="30" t="s">
        <v>100</v>
      </c>
      <c r="B105" s="30" t="s">
        <v>88</v>
      </c>
      <c r="C105" s="31">
        <v>4994</v>
      </c>
      <c r="D105" s="31">
        <v>7305</v>
      </c>
      <c r="E105" s="31">
        <v>10425</v>
      </c>
      <c r="F105" s="21">
        <f t="shared" si="21"/>
        <v>5431</v>
      </c>
      <c r="G105" s="23">
        <f t="shared" si="22"/>
        <v>1.0875050060072087</v>
      </c>
      <c r="H105" s="21">
        <f t="shared" si="23"/>
        <v>3120</v>
      </c>
      <c r="I105" s="23">
        <f t="shared" si="24"/>
        <v>0.4271047227926078</v>
      </c>
    </row>
    <row r="106" spans="1:9" x14ac:dyDescent="0.35">
      <c r="A106" s="30" t="s">
        <v>96</v>
      </c>
      <c r="B106" s="30" t="s">
        <v>79</v>
      </c>
      <c r="C106" s="31">
        <v>7861</v>
      </c>
      <c r="D106" s="31">
        <v>10667</v>
      </c>
      <c r="E106" s="31">
        <v>8226</v>
      </c>
      <c r="F106" s="21">
        <f t="shared" si="21"/>
        <v>365</v>
      </c>
      <c r="G106" s="23">
        <f t="shared" si="22"/>
        <v>4.6431751685536191E-2</v>
      </c>
      <c r="H106" s="21">
        <f t="shared" si="23"/>
        <v>-2441</v>
      </c>
      <c r="I106" s="23">
        <f t="shared" si="24"/>
        <v>-0.22883659885628574</v>
      </c>
    </row>
    <row r="107" spans="1:9" x14ac:dyDescent="0.35">
      <c r="A107" s="30" t="s">
        <v>101</v>
      </c>
      <c r="B107" s="30" t="s">
        <v>90</v>
      </c>
      <c r="C107" s="31">
        <v>8164</v>
      </c>
      <c r="D107" s="31">
        <v>7208</v>
      </c>
      <c r="E107" s="31">
        <v>7749</v>
      </c>
      <c r="F107" s="21">
        <f t="shared" si="21"/>
        <v>-415</v>
      </c>
      <c r="G107" s="23">
        <f t="shared" si="22"/>
        <v>-5.083292503674669E-2</v>
      </c>
      <c r="H107" s="21">
        <f t="shared" si="23"/>
        <v>541</v>
      </c>
      <c r="I107" s="23">
        <f t="shared" si="24"/>
        <v>7.5055493895671482E-2</v>
      </c>
    </row>
    <row r="108" spans="1:9" x14ac:dyDescent="0.35">
      <c r="A108" s="30" t="s">
        <v>102</v>
      </c>
      <c r="B108" s="30" t="s">
        <v>82</v>
      </c>
      <c r="C108" s="31">
        <v>2385</v>
      </c>
      <c r="D108" s="31">
        <v>2890</v>
      </c>
      <c r="E108" s="31">
        <v>3808</v>
      </c>
      <c r="F108" s="21">
        <f t="shared" si="21"/>
        <v>1423</v>
      </c>
      <c r="G108" s="23">
        <f t="shared" si="22"/>
        <v>0.59664570230607972</v>
      </c>
      <c r="H108" s="21">
        <f t="shared" si="23"/>
        <v>918</v>
      </c>
      <c r="I108" s="23">
        <f t="shared" si="24"/>
        <v>0.31764705882352939</v>
      </c>
    </row>
    <row r="109" spans="1:9" x14ac:dyDescent="0.35">
      <c r="A109" s="30" t="s">
        <v>99</v>
      </c>
      <c r="B109" s="30" t="s">
        <v>94</v>
      </c>
      <c r="C109" s="31">
        <v>3958</v>
      </c>
      <c r="D109" s="31">
        <v>3734</v>
      </c>
      <c r="E109" s="31">
        <v>3002</v>
      </c>
      <c r="F109" s="21">
        <f t="shared" si="21"/>
        <v>-956</v>
      </c>
      <c r="G109" s="23">
        <f t="shared" si="22"/>
        <v>-0.24153612935826174</v>
      </c>
      <c r="H109" s="21">
        <f t="shared" si="23"/>
        <v>-732</v>
      </c>
      <c r="I109" s="23">
        <f t="shared" si="24"/>
        <v>-0.19603642206748795</v>
      </c>
    </row>
    <row r="110" spans="1:9" x14ac:dyDescent="0.35">
      <c r="A110" s="30" t="s">
        <v>103</v>
      </c>
      <c r="B110" s="30" t="s">
        <v>89</v>
      </c>
      <c r="C110" s="31">
        <v>1500</v>
      </c>
      <c r="D110" s="31">
        <v>1749</v>
      </c>
      <c r="E110" s="31">
        <v>1810</v>
      </c>
      <c r="F110" s="21">
        <f t="shared" si="21"/>
        <v>310</v>
      </c>
      <c r="G110" s="23">
        <f t="shared" si="22"/>
        <v>0.20666666666666667</v>
      </c>
      <c r="H110" s="21">
        <f t="shared" si="23"/>
        <v>61</v>
      </c>
      <c r="I110" s="23">
        <f t="shared" si="24"/>
        <v>3.4877072612921667E-2</v>
      </c>
    </row>
    <row r="111" spans="1:9" x14ac:dyDescent="0.35">
      <c r="A111" s="30" t="s">
        <v>106</v>
      </c>
      <c r="B111" s="30" t="s">
        <v>83</v>
      </c>
      <c r="C111" s="31">
        <v>1031</v>
      </c>
      <c r="D111" s="31">
        <v>2028</v>
      </c>
      <c r="E111" s="31">
        <v>1761</v>
      </c>
      <c r="F111" s="21">
        <f t="shared" si="21"/>
        <v>730</v>
      </c>
      <c r="G111" s="23">
        <f t="shared" si="22"/>
        <v>0.7080504364694471</v>
      </c>
      <c r="H111" s="21">
        <f t="shared" si="23"/>
        <v>-267</v>
      </c>
      <c r="I111" s="23">
        <f t="shared" si="24"/>
        <v>-0.13165680473372782</v>
      </c>
    </row>
    <row r="112" spans="1:9" x14ac:dyDescent="0.35">
      <c r="A112" s="30" t="s">
        <v>108</v>
      </c>
      <c r="B112" s="30" t="s">
        <v>80</v>
      </c>
      <c r="C112" s="31">
        <v>2205</v>
      </c>
      <c r="D112" s="31">
        <v>1036</v>
      </c>
      <c r="E112" s="31">
        <v>1606</v>
      </c>
      <c r="F112" s="21">
        <f t="shared" si="21"/>
        <v>-599</v>
      </c>
      <c r="G112" s="23">
        <f t="shared" si="22"/>
        <v>-0.27165532879818594</v>
      </c>
      <c r="H112" s="21">
        <f t="shared" si="23"/>
        <v>570</v>
      </c>
      <c r="I112" s="23">
        <f t="shared" si="24"/>
        <v>0.5501930501930502</v>
      </c>
    </row>
    <row r="113" spans="1:9" x14ac:dyDescent="0.35">
      <c r="A113" s="30" t="s">
        <v>107</v>
      </c>
      <c r="B113" s="30" t="s">
        <v>85</v>
      </c>
      <c r="C113" s="31">
        <v>356</v>
      </c>
      <c r="D113" s="31">
        <v>1179</v>
      </c>
      <c r="E113" s="31">
        <v>1447</v>
      </c>
      <c r="F113" s="21">
        <f t="shared" si="21"/>
        <v>1091</v>
      </c>
      <c r="G113" s="23">
        <f t="shared" si="22"/>
        <v>3.0646067415730336</v>
      </c>
      <c r="H113" s="21">
        <f t="shared" si="23"/>
        <v>268</v>
      </c>
      <c r="I113" s="23">
        <f t="shared" si="24"/>
        <v>0.22731128074639526</v>
      </c>
    </row>
    <row r="114" spans="1:9" x14ac:dyDescent="0.35">
      <c r="A114" s="30" t="s">
        <v>105</v>
      </c>
      <c r="B114" s="30" t="s">
        <v>78</v>
      </c>
      <c r="C114" s="31">
        <v>1378</v>
      </c>
      <c r="D114" s="31">
        <v>1150</v>
      </c>
      <c r="E114" s="31">
        <v>1013</v>
      </c>
      <c r="F114" s="21">
        <f t="shared" si="21"/>
        <v>-365</v>
      </c>
      <c r="G114" s="23">
        <f t="shared" si="22"/>
        <v>-0.26487663280116108</v>
      </c>
      <c r="H114" s="21">
        <f t="shared" si="23"/>
        <v>-137</v>
      </c>
      <c r="I114" s="23">
        <f t="shared" si="24"/>
        <v>-0.11913043478260869</v>
      </c>
    </row>
    <row r="115" spans="1:9" x14ac:dyDescent="0.35">
      <c r="A115" s="30" t="s">
        <v>104</v>
      </c>
      <c r="B115" s="30" t="s">
        <v>81</v>
      </c>
      <c r="C115" s="31">
        <v>805</v>
      </c>
      <c r="D115" s="31">
        <v>594</v>
      </c>
      <c r="E115" s="31">
        <v>783</v>
      </c>
      <c r="F115" s="21">
        <f t="shared" si="21"/>
        <v>-22</v>
      </c>
      <c r="G115" s="23">
        <f t="shared" si="22"/>
        <v>-2.732919254658385E-2</v>
      </c>
      <c r="H115" s="21">
        <f t="shared" si="23"/>
        <v>189</v>
      </c>
      <c r="I115" s="23">
        <f t="shared" si="24"/>
        <v>0.31818181818181818</v>
      </c>
    </row>
    <row r="117" spans="1:9" x14ac:dyDescent="0.35">
      <c r="A117" s="10" t="s">
        <v>110</v>
      </c>
    </row>
    <row r="118" spans="1:9" x14ac:dyDescent="0.35">
      <c r="A118" s="9" t="s">
        <v>116</v>
      </c>
      <c r="B118" s="28"/>
      <c r="C118" s="29"/>
      <c r="D118" s="28"/>
      <c r="E118" s="28"/>
    </row>
    <row r="119" spans="1:9" x14ac:dyDescent="0.35">
      <c r="A119" s="11"/>
      <c r="B119" s="11"/>
      <c r="C119" s="11" t="s">
        <v>43</v>
      </c>
      <c r="D119" s="11" t="s">
        <v>44</v>
      </c>
      <c r="E119" s="11" t="s">
        <v>45</v>
      </c>
      <c r="F119" s="51" t="s">
        <v>74</v>
      </c>
      <c r="G119" s="51"/>
      <c r="H119" s="51" t="s">
        <v>75</v>
      </c>
      <c r="I119" s="51"/>
    </row>
    <row r="120" spans="1:9" x14ac:dyDescent="0.35">
      <c r="A120" s="30" t="s">
        <v>122</v>
      </c>
      <c r="B120" s="30" t="s">
        <v>0</v>
      </c>
      <c r="C120" s="31">
        <v>312716</v>
      </c>
      <c r="D120" s="31">
        <v>180361</v>
      </c>
      <c r="E120" s="31">
        <v>205068</v>
      </c>
      <c r="F120" s="21">
        <f t="shared" ref="F120:F138" si="25">E120-C120</f>
        <v>-107648</v>
      </c>
      <c r="G120" s="23">
        <f t="shared" ref="G120:G138" si="26">(E120-C120)/C120</f>
        <v>-0.34423566430882974</v>
      </c>
      <c r="H120" s="21">
        <f t="shared" ref="H120:H138" si="27">E120-D120</f>
        <v>24707</v>
      </c>
      <c r="I120" s="23">
        <f t="shared" ref="I120:I138" si="28">(E120-D120)/D120</f>
        <v>0.13698637732103947</v>
      </c>
    </row>
    <row r="121" spans="1:9" x14ac:dyDescent="0.35">
      <c r="A121" s="30" t="s">
        <v>76</v>
      </c>
      <c r="B121" s="30" t="s">
        <v>76</v>
      </c>
      <c r="C121" s="31">
        <v>217558</v>
      </c>
      <c r="D121" s="31">
        <v>133171</v>
      </c>
      <c r="E121" s="31">
        <v>149764</v>
      </c>
      <c r="F121" s="21">
        <f t="shared" si="25"/>
        <v>-67794</v>
      </c>
      <c r="G121" s="23">
        <f t="shared" si="26"/>
        <v>-0.31161345480285718</v>
      </c>
      <c r="H121" s="21">
        <f t="shared" si="27"/>
        <v>16593</v>
      </c>
      <c r="I121" s="23">
        <f t="shared" si="28"/>
        <v>0.1245991995254222</v>
      </c>
    </row>
    <row r="122" spans="1:9" x14ac:dyDescent="0.35">
      <c r="A122" s="30" t="s">
        <v>98</v>
      </c>
      <c r="B122" s="30" t="s">
        <v>86</v>
      </c>
      <c r="C122" s="31">
        <v>15885</v>
      </c>
      <c r="D122" s="31">
        <v>5267</v>
      </c>
      <c r="E122" s="31">
        <v>12494</v>
      </c>
      <c r="F122" s="21">
        <f t="shared" si="25"/>
        <v>-3391</v>
      </c>
      <c r="G122" s="23">
        <f t="shared" si="26"/>
        <v>-0.2134718287692792</v>
      </c>
      <c r="H122" s="21">
        <f t="shared" si="27"/>
        <v>7227</v>
      </c>
      <c r="I122" s="23">
        <f t="shared" si="28"/>
        <v>1.3721283463071958</v>
      </c>
    </row>
    <row r="123" spans="1:9" x14ac:dyDescent="0.35">
      <c r="A123" s="30" t="s">
        <v>97</v>
      </c>
      <c r="B123" s="30" t="s">
        <v>87</v>
      </c>
      <c r="C123" s="31">
        <v>20993</v>
      </c>
      <c r="D123" s="31">
        <v>8919</v>
      </c>
      <c r="E123" s="31">
        <v>9946</v>
      </c>
      <c r="F123" s="21">
        <f t="shared" si="25"/>
        <v>-11047</v>
      </c>
      <c r="G123" s="34">
        <f t="shared" si="26"/>
        <v>-0.52622302672319343</v>
      </c>
      <c r="H123" s="21">
        <f t="shared" si="27"/>
        <v>1027</v>
      </c>
      <c r="I123" s="34">
        <f t="shared" si="28"/>
        <v>0.11514743805359345</v>
      </c>
    </row>
    <row r="124" spans="1:9" x14ac:dyDescent="0.35">
      <c r="A124" s="30" t="s">
        <v>92</v>
      </c>
      <c r="B124" s="30" t="s">
        <v>92</v>
      </c>
      <c r="C124" s="31">
        <v>19994</v>
      </c>
      <c r="D124" s="31">
        <v>8513</v>
      </c>
      <c r="E124" s="31">
        <v>9599</v>
      </c>
      <c r="F124" s="21">
        <f t="shared" si="25"/>
        <v>-10395</v>
      </c>
      <c r="G124" s="23">
        <f t="shared" si="26"/>
        <v>-0.51990597179153741</v>
      </c>
      <c r="H124" s="21">
        <f t="shared" si="27"/>
        <v>1086</v>
      </c>
      <c r="I124" s="23">
        <f t="shared" si="28"/>
        <v>0.12756959943615648</v>
      </c>
    </row>
    <row r="125" spans="1:9" x14ac:dyDescent="0.35">
      <c r="A125" s="30" t="s">
        <v>95</v>
      </c>
      <c r="B125" s="30" t="s">
        <v>84</v>
      </c>
      <c r="C125" s="31">
        <v>12477</v>
      </c>
      <c r="D125" s="31">
        <v>8740</v>
      </c>
      <c r="E125" s="31">
        <v>7033</v>
      </c>
      <c r="F125" s="21">
        <f t="shared" si="25"/>
        <v>-5444</v>
      </c>
      <c r="G125" s="23">
        <f t="shared" si="26"/>
        <v>-0.43632283401458682</v>
      </c>
      <c r="H125" s="21">
        <f t="shared" si="27"/>
        <v>-1707</v>
      </c>
      <c r="I125" s="23">
        <f t="shared" si="28"/>
        <v>-0.19530892448512585</v>
      </c>
    </row>
    <row r="126" spans="1:9" x14ac:dyDescent="0.35">
      <c r="A126" s="30" t="s">
        <v>96</v>
      </c>
      <c r="B126" s="30" t="s">
        <v>79</v>
      </c>
      <c r="C126" s="31">
        <v>8441</v>
      </c>
      <c r="D126" s="31">
        <v>6368</v>
      </c>
      <c r="E126" s="31">
        <v>6055</v>
      </c>
      <c r="F126" s="21">
        <f t="shared" si="25"/>
        <v>-2386</v>
      </c>
      <c r="G126" s="23">
        <f t="shared" si="26"/>
        <v>-0.28266793034000709</v>
      </c>
      <c r="H126" s="21">
        <f t="shared" si="27"/>
        <v>-313</v>
      </c>
      <c r="I126" s="23">
        <f t="shared" si="28"/>
        <v>-4.9152010050251257E-2</v>
      </c>
    </row>
    <row r="127" spans="1:9" x14ac:dyDescent="0.35">
      <c r="A127" s="30" t="s">
        <v>91</v>
      </c>
      <c r="B127" s="30" t="s">
        <v>91</v>
      </c>
      <c r="C127" s="31">
        <v>9542</v>
      </c>
      <c r="D127" s="31">
        <v>6907</v>
      </c>
      <c r="E127" s="31">
        <v>5515</v>
      </c>
      <c r="F127" s="21">
        <f t="shared" si="25"/>
        <v>-4027</v>
      </c>
      <c r="G127" s="23">
        <f t="shared" si="26"/>
        <v>-0.42202892475372039</v>
      </c>
      <c r="H127" s="21">
        <f t="shared" si="27"/>
        <v>-1392</v>
      </c>
      <c r="I127" s="23">
        <f t="shared" si="28"/>
        <v>-0.20153467496742436</v>
      </c>
    </row>
    <row r="128" spans="1:9" x14ac:dyDescent="0.35">
      <c r="A128" s="30" t="s">
        <v>109</v>
      </c>
      <c r="B128" s="30" t="s">
        <v>93</v>
      </c>
      <c r="C128" s="31">
        <v>10279</v>
      </c>
      <c r="D128" s="31">
        <v>3450</v>
      </c>
      <c r="E128" s="31">
        <v>4934</v>
      </c>
      <c r="F128" s="21">
        <f t="shared" si="25"/>
        <v>-5345</v>
      </c>
      <c r="G128" s="23">
        <f t="shared" si="26"/>
        <v>-0.51999221714174526</v>
      </c>
      <c r="H128" s="21">
        <f t="shared" si="27"/>
        <v>1484</v>
      </c>
      <c r="I128" s="23">
        <f t="shared" si="28"/>
        <v>0.4301449275362319</v>
      </c>
    </row>
    <row r="129" spans="1:9" x14ac:dyDescent="0.35">
      <c r="A129" s="30" t="s">
        <v>99</v>
      </c>
      <c r="B129" s="30" t="s">
        <v>94</v>
      </c>
      <c r="C129" s="31">
        <v>12385</v>
      </c>
      <c r="D129" s="31">
        <v>3713</v>
      </c>
      <c r="E129" s="31">
        <v>4647</v>
      </c>
      <c r="F129" s="21">
        <f t="shared" si="25"/>
        <v>-7738</v>
      </c>
      <c r="G129" s="23">
        <f t="shared" si="26"/>
        <v>-0.62478805006055715</v>
      </c>
      <c r="H129" s="21">
        <f t="shared" si="27"/>
        <v>934</v>
      </c>
      <c r="I129" s="23">
        <f t="shared" si="28"/>
        <v>0.25154861298141662</v>
      </c>
    </row>
    <row r="130" spans="1:9" x14ac:dyDescent="0.35">
      <c r="A130" s="30" t="s">
        <v>108</v>
      </c>
      <c r="B130" s="30" t="s">
        <v>80</v>
      </c>
      <c r="C130" s="31">
        <v>2805</v>
      </c>
      <c r="D130" s="31">
        <v>4233</v>
      </c>
      <c r="E130" s="31">
        <v>3498</v>
      </c>
      <c r="F130" s="21">
        <f t="shared" si="25"/>
        <v>693</v>
      </c>
      <c r="G130" s="23">
        <f t="shared" si="26"/>
        <v>0.24705882352941178</v>
      </c>
      <c r="H130" s="21">
        <f t="shared" si="27"/>
        <v>-735</v>
      </c>
      <c r="I130" s="23">
        <f t="shared" si="28"/>
        <v>-0.17363571934798017</v>
      </c>
    </row>
    <row r="131" spans="1:9" x14ac:dyDescent="0.35">
      <c r="A131" s="30" t="s">
        <v>102</v>
      </c>
      <c r="B131" s="30" t="s">
        <v>82</v>
      </c>
      <c r="C131" s="31">
        <v>4141</v>
      </c>
      <c r="D131" s="31">
        <v>2109</v>
      </c>
      <c r="E131" s="31">
        <v>2243</v>
      </c>
      <c r="F131" s="21">
        <f t="shared" si="25"/>
        <v>-1898</v>
      </c>
      <c r="G131" s="23">
        <f t="shared" si="26"/>
        <v>-0.45834339531514129</v>
      </c>
      <c r="H131" s="21">
        <f t="shared" si="27"/>
        <v>134</v>
      </c>
      <c r="I131" s="23">
        <f t="shared" si="28"/>
        <v>6.353722143195828E-2</v>
      </c>
    </row>
    <row r="132" spans="1:9" x14ac:dyDescent="0.35">
      <c r="A132" s="30" t="s">
        <v>100</v>
      </c>
      <c r="B132" s="30" t="s">
        <v>88</v>
      </c>
      <c r="C132" s="31">
        <v>2965</v>
      </c>
      <c r="D132" s="31">
        <v>1280</v>
      </c>
      <c r="E132" s="31">
        <v>1033</v>
      </c>
      <c r="F132" s="21">
        <f t="shared" si="25"/>
        <v>-1932</v>
      </c>
      <c r="G132" s="23">
        <f t="shared" si="26"/>
        <v>-0.65160202360876895</v>
      </c>
      <c r="H132" s="21">
        <f t="shared" si="27"/>
        <v>-247</v>
      </c>
      <c r="I132" s="23">
        <f t="shared" si="28"/>
        <v>-0.19296874999999999</v>
      </c>
    </row>
    <row r="133" spans="1:9" x14ac:dyDescent="0.35">
      <c r="A133" s="30" t="s">
        <v>101</v>
      </c>
      <c r="B133" s="30" t="s">
        <v>90</v>
      </c>
      <c r="C133" s="31">
        <v>1238</v>
      </c>
      <c r="D133" s="31">
        <v>454</v>
      </c>
      <c r="E133" s="31">
        <v>909</v>
      </c>
      <c r="F133" s="21">
        <f t="shared" si="25"/>
        <v>-329</v>
      </c>
      <c r="G133" s="23">
        <f t="shared" si="26"/>
        <v>-0.26575121163166399</v>
      </c>
      <c r="H133" s="21">
        <f t="shared" si="27"/>
        <v>455</v>
      </c>
      <c r="I133" s="23">
        <f t="shared" si="28"/>
        <v>1.0022026431718061</v>
      </c>
    </row>
    <row r="134" spans="1:9" x14ac:dyDescent="0.35">
      <c r="A134" s="30" t="s">
        <v>103</v>
      </c>
      <c r="B134" s="30" t="s">
        <v>89</v>
      </c>
      <c r="C134" s="31">
        <v>1543</v>
      </c>
      <c r="D134" s="31">
        <v>1318</v>
      </c>
      <c r="E134" s="31">
        <v>834</v>
      </c>
      <c r="F134" s="21">
        <f t="shared" si="25"/>
        <v>-709</v>
      </c>
      <c r="G134" s="23">
        <f t="shared" si="26"/>
        <v>-0.4594944912508101</v>
      </c>
      <c r="H134" s="21">
        <f t="shared" si="27"/>
        <v>-484</v>
      </c>
      <c r="I134" s="23">
        <f t="shared" si="28"/>
        <v>-0.36722306525037934</v>
      </c>
    </row>
    <row r="135" spans="1:9" x14ac:dyDescent="0.35">
      <c r="A135" s="30" t="s">
        <v>104</v>
      </c>
      <c r="B135" s="30" t="s">
        <v>81</v>
      </c>
      <c r="C135" s="31">
        <v>397</v>
      </c>
      <c r="D135" s="31">
        <v>145</v>
      </c>
      <c r="E135" s="31">
        <v>566</v>
      </c>
      <c r="F135" s="21">
        <f t="shared" si="25"/>
        <v>169</v>
      </c>
      <c r="G135" s="23">
        <f t="shared" si="26"/>
        <v>0.4256926952141058</v>
      </c>
      <c r="H135" s="21">
        <f t="shared" si="27"/>
        <v>421</v>
      </c>
      <c r="I135" s="23">
        <f t="shared" si="28"/>
        <v>2.9034482758620688</v>
      </c>
    </row>
    <row r="136" spans="1:9" x14ac:dyDescent="0.35">
      <c r="A136" s="30" t="s">
        <v>106</v>
      </c>
      <c r="B136" s="30" t="s">
        <v>83</v>
      </c>
      <c r="C136" s="31">
        <v>580</v>
      </c>
      <c r="D136" s="31">
        <v>451</v>
      </c>
      <c r="E136" s="31">
        <v>529</v>
      </c>
      <c r="F136" s="21">
        <f t="shared" si="25"/>
        <v>-51</v>
      </c>
      <c r="G136" s="23">
        <f t="shared" si="26"/>
        <v>-8.7931034482758616E-2</v>
      </c>
      <c r="H136" s="21">
        <f t="shared" si="27"/>
        <v>78</v>
      </c>
      <c r="I136" s="23">
        <f t="shared" si="28"/>
        <v>0.17294900221729489</v>
      </c>
    </row>
    <row r="137" spans="1:9" x14ac:dyDescent="0.35">
      <c r="A137" s="30" t="s">
        <v>105</v>
      </c>
      <c r="B137" s="30" t="s">
        <v>78</v>
      </c>
      <c r="C137" s="31">
        <v>795</v>
      </c>
      <c r="D137" s="31">
        <v>647</v>
      </c>
      <c r="E137" s="31">
        <v>470</v>
      </c>
      <c r="F137" s="21">
        <f t="shared" si="25"/>
        <v>-325</v>
      </c>
      <c r="G137" s="23">
        <f t="shared" si="26"/>
        <v>-0.4088050314465409</v>
      </c>
      <c r="H137" s="21">
        <f t="shared" si="27"/>
        <v>-177</v>
      </c>
      <c r="I137" s="23">
        <f t="shared" si="28"/>
        <v>-0.27357032457496139</v>
      </c>
    </row>
    <row r="138" spans="1:9" x14ac:dyDescent="0.35">
      <c r="A138" s="30" t="s">
        <v>107</v>
      </c>
      <c r="B138" s="30" t="s">
        <v>85</v>
      </c>
      <c r="C138" s="31">
        <v>234</v>
      </c>
      <c r="D138" s="31">
        <v>96</v>
      </c>
      <c r="E138" s="31">
        <v>113</v>
      </c>
      <c r="F138" s="21">
        <f t="shared" si="25"/>
        <v>-121</v>
      </c>
      <c r="G138" s="23">
        <f t="shared" si="26"/>
        <v>-0.51709401709401714</v>
      </c>
      <c r="H138" s="21">
        <f t="shared" si="27"/>
        <v>17</v>
      </c>
      <c r="I138" s="23">
        <f t="shared" si="28"/>
        <v>0.17708333333333334</v>
      </c>
    </row>
    <row r="140" spans="1:9" x14ac:dyDescent="0.35">
      <c r="A140" s="10" t="s">
        <v>110</v>
      </c>
    </row>
    <row r="141" spans="1:9" x14ac:dyDescent="0.35">
      <c r="A141" s="9" t="s">
        <v>120</v>
      </c>
      <c r="B141" s="28"/>
      <c r="C141" s="29"/>
      <c r="D141" s="28"/>
      <c r="E141" s="28"/>
    </row>
    <row r="142" spans="1:9" x14ac:dyDescent="0.35">
      <c r="A142" s="11"/>
      <c r="B142" s="11"/>
      <c r="C142" s="11" t="s">
        <v>43</v>
      </c>
      <c r="D142" s="11" t="s">
        <v>44</v>
      </c>
      <c r="E142" s="11" t="s">
        <v>45</v>
      </c>
      <c r="F142" s="51" t="s">
        <v>74</v>
      </c>
      <c r="G142" s="51"/>
      <c r="H142" s="51" t="s">
        <v>75</v>
      </c>
      <c r="I142" s="51"/>
    </row>
    <row r="143" spans="1:9" x14ac:dyDescent="0.35">
      <c r="A143" s="30" t="s">
        <v>122</v>
      </c>
      <c r="B143" s="30" t="s">
        <v>0</v>
      </c>
      <c r="C143" s="31">
        <v>132033</v>
      </c>
      <c r="D143" s="31">
        <v>104441</v>
      </c>
      <c r="E143" s="31">
        <v>131251</v>
      </c>
      <c r="F143" s="21">
        <f t="shared" ref="F143:F161" si="29">E143-C143</f>
        <v>-782</v>
      </c>
      <c r="G143" s="39">
        <f t="shared" ref="G143:G161" si="30">(E143-C143)/C143</f>
        <v>-5.9227617338089723E-3</v>
      </c>
      <c r="H143" s="21">
        <f t="shared" ref="H143:H161" si="31">E143-D143</f>
        <v>26810</v>
      </c>
      <c r="I143" s="23">
        <f t="shared" ref="I143:I161" si="32">(E143-D143)/D143</f>
        <v>0.25669995499851589</v>
      </c>
    </row>
    <row r="144" spans="1:9" x14ac:dyDescent="0.35">
      <c r="A144" s="30" t="s">
        <v>76</v>
      </c>
      <c r="B144" s="30" t="s">
        <v>76</v>
      </c>
      <c r="C144" s="31">
        <v>87804</v>
      </c>
      <c r="D144" s="31">
        <v>66161</v>
      </c>
      <c r="E144" s="31">
        <v>86386</v>
      </c>
      <c r="F144" s="21">
        <f t="shared" si="29"/>
        <v>-1418</v>
      </c>
      <c r="G144" s="23">
        <f t="shared" si="30"/>
        <v>-1.6149605940503849E-2</v>
      </c>
      <c r="H144" s="21">
        <f t="shared" si="31"/>
        <v>20225</v>
      </c>
      <c r="I144" s="23">
        <f t="shared" si="32"/>
        <v>0.30569368661295931</v>
      </c>
    </row>
    <row r="145" spans="1:9" x14ac:dyDescent="0.35">
      <c r="A145" s="30" t="s">
        <v>97</v>
      </c>
      <c r="B145" s="30" t="s">
        <v>87</v>
      </c>
      <c r="C145" s="31">
        <v>12010</v>
      </c>
      <c r="D145" s="31">
        <v>8324</v>
      </c>
      <c r="E145" s="31">
        <v>11628</v>
      </c>
      <c r="F145" s="21">
        <f t="shared" si="29"/>
        <v>-382</v>
      </c>
      <c r="G145" s="23">
        <f t="shared" si="30"/>
        <v>-3.1806827643630305E-2</v>
      </c>
      <c r="H145" s="21">
        <f t="shared" si="31"/>
        <v>3304</v>
      </c>
      <c r="I145" s="23">
        <f t="shared" si="32"/>
        <v>0.39692455550216243</v>
      </c>
    </row>
    <row r="146" spans="1:9" x14ac:dyDescent="0.35">
      <c r="A146" s="30" t="s">
        <v>92</v>
      </c>
      <c r="B146" s="30" t="s">
        <v>92</v>
      </c>
      <c r="C146" s="31">
        <v>10621</v>
      </c>
      <c r="D146" s="31">
        <v>7821</v>
      </c>
      <c r="E146" s="31">
        <v>10647</v>
      </c>
      <c r="F146" s="21">
        <f t="shared" si="29"/>
        <v>26</v>
      </c>
      <c r="G146" s="38">
        <f t="shared" si="30"/>
        <v>2.4479804161566705E-3</v>
      </c>
      <c r="H146" s="21">
        <f t="shared" si="31"/>
        <v>2826</v>
      </c>
      <c r="I146" s="34">
        <f t="shared" si="32"/>
        <v>0.3613348676639816</v>
      </c>
    </row>
    <row r="147" spans="1:9" x14ac:dyDescent="0.35">
      <c r="A147" s="30" t="s">
        <v>95</v>
      </c>
      <c r="B147" s="30" t="s">
        <v>84</v>
      </c>
      <c r="C147" s="31">
        <v>7857</v>
      </c>
      <c r="D147" s="31">
        <v>9546</v>
      </c>
      <c r="E147" s="31">
        <v>9658</v>
      </c>
      <c r="F147" s="21">
        <f t="shared" si="29"/>
        <v>1801</v>
      </c>
      <c r="G147" s="23">
        <f t="shared" si="30"/>
        <v>0.22922234949726358</v>
      </c>
      <c r="H147" s="21">
        <f t="shared" si="31"/>
        <v>112</v>
      </c>
      <c r="I147" s="23">
        <f t="shared" si="32"/>
        <v>1.1732662895453593E-2</v>
      </c>
    </row>
    <row r="148" spans="1:9" x14ac:dyDescent="0.35">
      <c r="A148" s="30" t="s">
        <v>98</v>
      </c>
      <c r="B148" s="30" t="s">
        <v>86</v>
      </c>
      <c r="C148" s="31">
        <v>8932</v>
      </c>
      <c r="D148" s="31">
        <v>7651</v>
      </c>
      <c r="E148" s="31">
        <v>8339</v>
      </c>
      <c r="F148" s="21">
        <f t="shared" si="29"/>
        <v>-593</v>
      </c>
      <c r="G148" s="23">
        <f t="shared" si="30"/>
        <v>-6.6390506045678463E-2</v>
      </c>
      <c r="H148" s="21">
        <f t="shared" si="31"/>
        <v>688</v>
      </c>
      <c r="I148" s="23">
        <f t="shared" si="32"/>
        <v>8.9922885897268337E-2</v>
      </c>
    </row>
    <row r="149" spans="1:9" x14ac:dyDescent="0.35">
      <c r="A149" s="30" t="s">
        <v>91</v>
      </c>
      <c r="B149" s="30" t="s">
        <v>91</v>
      </c>
      <c r="C149" s="31">
        <v>7128</v>
      </c>
      <c r="D149" s="31">
        <v>8221</v>
      </c>
      <c r="E149" s="31">
        <v>8239</v>
      </c>
      <c r="F149" s="21">
        <f t="shared" si="29"/>
        <v>1111</v>
      </c>
      <c r="G149" s="23">
        <f t="shared" si="30"/>
        <v>0.1558641975308642</v>
      </c>
      <c r="H149" s="21">
        <f t="shared" si="31"/>
        <v>18</v>
      </c>
      <c r="I149" s="23">
        <f t="shared" si="32"/>
        <v>2.1895146575842354E-3</v>
      </c>
    </row>
    <row r="150" spans="1:9" x14ac:dyDescent="0.35">
      <c r="A150" s="30" t="s">
        <v>96</v>
      </c>
      <c r="B150" s="30" t="s">
        <v>79</v>
      </c>
      <c r="C150" s="31">
        <v>3839</v>
      </c>
      <c r="D150" s="31">
        <v>3091</v>
      </c>
      <c r="E150" s="31">
        <v>3270</v>
      </c>
      <c r="F150" s="21">
        <f t="shared" si="29"/>
        <v>-569</v>
      </c>
      <c r="G150" s="23">
        <f t="shared" si="30"/>
        <v>-0.14821568116697056</v>
      </c>
      <c r="H150" s="21">
        <f t="shared" si="31"/>
        <v>179</v>
      </c>
      <c r="I150" s="23">
        <f t="shared" si="32"/>
        <v>5.7910061468780333E-2</v>
      </c>
    </row>
    <row r="151" spans="1:9" x14ac:dyDescent="0.35">
      <c r="A151" s="30" t="s">
        <v>100</v>
      </c>
      <c r="B151" s="30" t="s">
        <v>88</v>
      </c>
      <c r="C151" s="31">
        <v>1982</v>
      </c>
      <c r="D151" s="31">
        <v>2428</v>
      </c>
      <c r="E151" s="31">
        <v>3078</v>
      </c>
      <c r="F151" s="21">
        <f t="shared" si="29"/>
        <v>1096</v>
      </c>
      <c r="G151" s="23">
        <f t="shared" si="30"/>
        <v>0.55297679112008069</v>
      </c>
      <c r="H151" s="21">
        <f t="shared" si="31"/>
        <v>650</v>
      </c>
      <c r="I151" s="23">
        <f t="shared" si="32"/>
        <v>0.26771004942339371</v>
      </c>
    </row>
    <row r="152" spans="1:9" x14ac:dyDescent="0.35">
      <c r="A152" s="30" t="s">
        <v>109</v>
      </c>
      <c r="B152" s="30" t="s">
        <v>93</v>
      </c>
      <c r="C152" s="31">
        <v>3908</v>
      </c>
      <c r="D152" s="31">
        <v>2793</v>
      </c>
      <c r="E152" s="31">
        <v>2327</v>
      </c>
      <c r="F152" s="21">
        <f t="shared" si="29"/>
        <v>-1581</v>
      </c>
      <c r="G152" s="23">
        <f t="shared" si="30"/>
        <v>-0.40455475946775843</v>
      </c>
      <c r="H152" s="21">
        <f t="shared" si="31"/>
        <v>-466</v>
      </c>
      <c r="I152" s="23">
        <f t="shared" si="32"/>
        <v>-0.16684568564267813</v>
      </c>
    </row>
    <row r="153" spans="1:9" x14ac:dyDescent="0.35">
      <c r="A153" s="30" t="s">
        <v>99</v>
      </c>
      <c r="B153" s="30" t="s">
        <v>94</v>
      </c>
      <c r="C153" s="31">
        <v>1610</v>
      </c>
      <c r="D153" s="31">
        <v>1377</v>
      </c>
      <c r="E153" s="31">
        <v>1390</v>
      </c>
      <c r="F153" s="21">
        <f t="shared" si="29"/>
        <v>-220</v>
      </c>
      <c r="G153" s="23">
        <f t="shared" si="30"/>
        <v>-0.13664596273291926</v>
      </c>
      <c r="H153" s="21">
        <f t="shared" si="31"/>
        <v>13</v>
      </c>
      <c r="I153" s="23">
        <f t="shared" si="32"/>
        <v>9.44081336238199E-3</v>
      </c>
    </row>
    <row r="154" spans="1:9" x14ac:dyDescent="0.35">
      <c r="A154" s="30" t="s">
        <v>103</v>
      </c>
      <c r="B154" s="30" t="s">
        <v>89</v>
      </c>
      <c r="C154" s="31">
        <v>1108</v>
      </c>
      <c r="D154" s="31">
        <v>1010</v>
      </c>
      <c r="E154" s="31">
        <v>1212</v>
      </c>
      <c r="F154" s="21">
        <f t="shared" si="29"/>
        <v>104</v>
      </c>
      <c r="G154" s="23">
        <f t="shared" si="30"/>
        <v>9.3862815884476536E-2</v>
      </c>
      <c r="H154" s="21">
        <f t="shared" si="31"/>
        <v>202</v>
      </c>
      <c r="I154" s="23">
        <f t="shared" si="32"/>
        <v>0.2</v>
      </c>
    </row>
    <row r="155" spans="1:9" x14ac:dyDescent="0.35">
      <c r="A155" s="30" t="s">
        <v>101</v>
      </c>
      <c r="B155" s="30" t="s">
        <v>90</v>
      </c>
      <c r="C155" s="31">
        <v>853</v>
      </c>
      <c r="D155" s="31">
        <v>698</v>
      </c>
      <c r="E155" s="31">
        <v>936</v>
      </c>
      <c r="F155" s="21">
        <f t="shared" si="29"/>
        <v>83</v>
      </c>
      <c r="G155" s="23">
        <f t="shared" si="30"/>
        <v>9.7303634232121919E-2</v>
      </c>
      <c r="H155" s="21">
        <f t="shared" si="31"/>
        <v>238</v>
      </c>
      <c r="I155" s="23">
        <f t="shared" si="32"/>
        <v>0.34097421203438394</v>
      </c>
    </row>
    <row r="156" spans="1:9" x14ac:dyDescent="0.35">
      <c r="A156" s="30" t="s">
        <v>107</v>
      </c>
      <c r="B156" s="30" t="s">
        <v>85</v>
      </c>
      <c r="C156" s="31">
        <v>528</v>
      </c>
      <c r="D156" s="31">
        <v>297</v>
      </c>
      <c r="E156" s="31">
        <v>892</v>
      </c>
      <c r="F156" s="21">
        <f t="shared" si="29"/>
        <v>364</v>
      </c>
      <c r="G156" s="23">
        <f t="shared" si="30"/>
        <v>0.68939393939393945</v>
      </c>
      <c r="H156" s="21">
        <f t="shared" si="31"/>
        <v>595</v>
      </c>
      <c r="I156" s="23">
        <f t="shared" si="32"/>
        <v>2.0033670033670035</v>
      </c>
    </row>
    <row r="157" spans="1:9" x14ac:dyDescent="0.35">
      <c r="A157" s="30" t="s">
        <v>102</v>
      </c>
      <c r="B157" s="30" t="s">
        <v>82</v>
      </c>
      <c r="C157" s="31">
        <v>313</v>
      </c>
      <c r="D157" s="31">
        <v>440</v>
      </c>
      <c r="E157" s="31">
        <v>621</v>
      </c>
      <c r="F157" s="21">
        <f t="shared" si="29"/>
        <v>308</v>
      </c>
      <c r="G157" s="23">
        <f t="shared" si="30"/>
        <v>0.98402555910543132</v>
      </c>
      <c r="H157" s="21">
        <f t="shared" si="31"/>
        <v>181</v>
      </c>
      <c r="I157" s="23">
        <f t="shared" si="32"/>
        <v>0.41136363636363638</v>
      </c>
    </row>
    <row r="158" spans="1:9" x14ac:dyDescent="0.35">
      <c r="A158" s="30" t="s">
        <v>104</v>
      </c>
      <c r="B158" s="30" t="s">
        <v>81</v>
      </c>
      <c r="C158" s="31">
        <v>156</v>
      </c>
      <c r="D158" s="31">
        <v>143</v>
      </c>
      <c r="E158" s="31">
        <v>551</v>
      </c>
      <c r="F158" s="21">
        <f t="shared" si="29"/>
        <v>395</v>
      </c>
      <c r="G158" s="23">
        <f t="shared" si="30"/>
        <v>2.5320512820512819</v>
      </c>
      <c r="H158" s="21">
        <f t="shared" si="31"/>
        <v>408</v>
      </c>
      <c r="I158" s="23">
        <f t="shared" si="32"/>
        <v>2.8531468531468533</v>
      </c>
    </row>
    <row r="159" spans="1:9" x14ac:dyDescent="0.35">
      <c r="A159" s="30" t="s">
        <v>106</v>
      </c>
      <c r="B159" s="30" t="s">
        <v>83</v>
      </c>
      <c r="C159" s="31">
        <v>198</v>
      </c>
      <c r="D159" s="31">
        <v>162</v>
      </c>
      <c r="E159" s="31">
        <v>481</v>
      </c>
      <c r="F159" s="21">
        <f t="shared" si="29"/>
        <v>283</v>
      </c>
      <c r="G159" s="23">
        <f t="shared" si="30"/>
        <v>1.4292929292929293</v>
      </c>
      <c r="H159" s="21">
        <f t="shared" si="31"/>
        <v>319</v>
      </c>
      <c r="I159" s="23">
        <f t="shared" si="32"/>
        <v>1.9691358024691359</v>
      </c>
    </row>
    <row r="160" spans="1:9" x14ac:dyDescent="0.35">
      <c r="A160" s="30" t="s">
        <v>108</v>
      </c>
      <c r="B160" s="30" t="s">
        <v>80</v>
      </c>
      <c r="C160" s="31">
        <v>764</v>
      </c>
      <c r="D160" s="31">
        <v>111</v>
      </c>
      <c r="E160" s="31">
        <v>320</v>
      </c>
      <c r="F160" s="21">
        <f t="shared" si="29"/>
        <v>-444</v>
      </c>
      <c r="G160" s="23">
        <f t="shared" si="30"/>
        <v>-0.58115183246073299</v>
      </c>
      <c r="H160" s="21">
        <f t="shared" si="31"/>
        <v>209</v>
      </c>
      <c r="I160" s="23">
        <f t="shared" si="32"/>
        <v>1.882882882882883</v>
      </c>
    </row>
    <row r="161" spans="1:10" x14ac:dyDescent="0.35">
      <c r="A161" s="30" t="s">
        <v>105</v>
      </c>
      <c r="B161" s="30" t="s">
        <v>78</v>
      </c>
      <c r="C161" s="31">
        <v>171</v>
      </c>
      <c r="D161" s="31">
        <v>209</v>
      </c>
      <c r="E161" s="31">
        <v>162</v>
      </c>
      <c r="F161" s="21">
        <f t="shared" si="29"/>
        <v>-9</v>
      </c>
      <c r="G161" s="23">
        <f t="shared" si="30"/>
        <v>-5.2631578947368418E-2</v>
      </c>
      <c r="H161" s="21">
        <f t="shared" si="31"/>
        <v>-47</v>
      </c>
      <c r="I161" s="23">
        <f t="shared" si="32"/>
        <v>-0.22488038277511962</v>
      </c>
    </row>
    <row r="163" spans="1:10" x14ac:dyDescent="0.35">
      <c r="A163" s="10" t="s">
        <v>110</v>
      </c>
    </row>
    <row r="164" spans="1:10" x14ac:dyDescent="0.35">
      <c r="A164" s="9" t="s">
        <v>119</v>
      </c>
      <c r="B164" s="28"/>
      <c r="C164" s="29"/>
      <c r="D164" s="28"/>
      <c r="E164" s="28"/>
    </row>
    <row r="165" spans="1:10" x14ac:dyDescent="0.35">
      <c r="A165" s="11"/>
      <c r="B165" s="11"/>
      <c r="C165" s="11" t="s">
        <v>43</v>
      </c>
      <c r="D165" s="11" t="s">
        <v>44</v>
      </c>
      <c r="E165" s="11" t="s">
        <v>45</v>
      </c>
      <c r="F165" s="51" t="s">
        <v>74</v>
      </c>
      <c r="G165" s="51"/>
      <c r="H165" s="51" t="s">
        <v>75</v>
      </c>
      <c r="I165" s="51"/>
    </row>
    <row r="166" spans="1:10" x14ac:dyDescent="0.35">
      <c r="A166" s="30" t="s">
        <v>122</v>
      </c>
      <c r="B166" s="30" t="s">
        <v>0</v>
      </c>
      <c r="C166" s="31">
        <v>69667</v>
      </c>
      <c r="D166" s="31">
        <v>57186</v>
      </c>
      <c r="E166" s="31">
        <v>102234</v>
      </c>
      <c r="F166" s="21">
        <f t="shared" ref="F166:F184" si="33">E166-C166</f>
        <v>32567</v>
      </c>
      <c r="G166" s="23">
        <f t="shared" ref="G166:G184" si="34">(E166-C166)/C166</f>
        <v>0.46746666283893379</v>
      </c>
      <c r="H166" s="21">
        <f t="shared" ref="H166:H184" si="35">E166-D166</f>
        <v>45048</v>
      </c>
      <c r="I166" s="23">
        <f t="shared" ref="I166:I184" si="36">(E166-D166)/D166</f>
        <v>0.78774525233448744</v>
      </c>
    </row>
    <row r="167" spans="1:10" x14ac:dyDescent="0.35">
      <c r="A167" s="30" t="s">
        <v>76</v>
      </c>
      <c r="B167" s="30" t="s">
        <v>76</v>
      </c>
      <c r="C167" s="31">
        <v>48722</v>
      </c>
      <c r="D167" s="31">
        <v>36611</v>
      </c>
      <c r="E167" s="31">
        <v>53016</v>
      </c>
      <c r="F167" s="21">
        <f t="shared" si="33"/>
        <v>4294</v>
      </c>
      <c r="G167" s="23">
        <f t="shared" si="34"/>
        <v>8.8132671072616062E-2</v>
      </c>
      <c r="H167" s="21">
        <f t="shared" si="35"/>
        <v>16405</v>
      </c>
      <c r="I167" s="23">
        <f t="shared" si="36"/>
        <v>0.44808937204665267</v>
      </c>
    </row>
    <row r="168" spans="1:10" x14ac:dyDescent="0.35">
      <c r="A168" s="30" t="s">
        <v>104</v>
      </c>
      <c r="B168" s="30" t="s">
        <v>81</v>
      </c>
      <c r="C168" s="31">
        <v>48</v>
      </c>
      <c r="D168" s="31">
        <v>3759</v>
      </c>
      <c r="E168" s="35">
        <v>26439</v>
      </c>
      <c r="F168" s="36">
        <f t="shared" si="33"/>
        <v>26391</v>
      </c>
      <c r="G168" s="37">
        <f t="shared" si="34"/>
        <v>549.8125</v>
      </c>
      <c r="H168" s="36">
        <f t="shared" si="35"/>
        <v>22680</v>
      </c>
      <c r="I168" s="37">
        <f t="shared" si="36"/>
        <v>6.033519553072626</v>
      </c>
      <c r="J168" t="s">
        <v>121</v>
      </c>
    </row>
    <row r="169" spans="1:10" x14ac:dyDescent="0.35">
      <c r="A169" s="30" t="s">
        <v>97</v>
      </c>
      <c r="B169" s="30" t="s">
        <v>87</v>
      </c>
      <c r="C169" s="31">
        <v>4284</v>
      </c>
      <c r="D169" s="31">
        <v>2935</v>
      </c>
      <c r="E169" s="31">
        <v>4437</v>
      </c>
      <c r="F169" s="21">
        <f t="shared" si="33"/>
        <v>153</v>
      </c>
      <c r="G169" s="34">
        <f t="shared" si="34"/>
        <v>3.5714285714285712E-2</v>
      </c>
      <c r="H169" s="21">
        <f t="shared" si="35"/>
        <v>1502</v>
      </c>
      <c r="I169" s="34">
        <f t="shared" si="36"/>
        <v>0.51175468483816011</v>
      </c>
    </row>
    <row r="170" spans="1:10" x14ac:dyDescent="0.35">
      <c r="A170" s="30" t="s">
        <v>96</v>
      </c>
      <c r="B170" s="30" t="s">
        <v>79</v>
      </c>
      <c r="C170" s="31">
        <v>2597</v>
      </c>
      <c r="D170" s="31">
        <v>3345</v>
      </c>
      <c r="E170" s="31">
        <v>4120</v>
      </c>
      <c r="F170" s="21">
        <f t="shared" si="33"/>
        <v>1523</v>
      </c>
      <c r="G170" s="23">
        <f t="shared" si="34"/>
        <v>0.58644589911436273</v>
      </c>
      <c r="H170" s="21">
        <f t="shared" si="35"/>
        <v>775</v>
      </c>
      <c r="I170" s="23">
        <f t="shared" si="36"/>
        <v>0.23168908819133036</v>
      </c>
    </row>
    <row r="171" spans="1:10" x14ac:dyDescent="0.35">
      <c r="A171" s="30" t="s">
        <v>92</v>
      </c>
      <c r="B171" s="30" t="s">
        <v>92</v>
      </c>
      <c r="C171" s="31">
        <v>3741</v>
      </c>
      <c r="D171" s="31">
        <v>2786</v>
      </c>
      <c r="E171" s="31">
        <v>4092</v>
      </c>
      <c r="F171" s="21">
        <f t="shared" si="33"/>
        <v>351</v>
      </c>
      <c r="G171" s="23">
        <f t="shared" si="34"/>
        <v>9.3825180433039293E-2</v>
      </c>
      <c r="H171" s="21">
        <f t="shared" si="35"/>
        <v>1306</v>
      </c>
      <c r="I171" s="23">
        <f t="shared" si="36"/>
        <v>0.46877243359655418</v>
      </c>
    </row>
    <row r="172" spans="1:10" x14ac:dyDescent="0.35">
      <c r="A172" s="30" t="s">
        <v>99</v>
      </c>
      <c r="B172" s="30" t="s">
        <v>94</v>
      </c>
      <c r="C172" s="31">
        <v>1979</v>
      </c>
      <c r="D172" s="31">
        <v>1042</v>
      </c>
      <c r="E172" s="31">
        <v>3598</v>
      </c>
      <c r="F172" s="21">
        <f t="shared" si="33"/>
        <v>1619</v>
      </c>
      <c r="G172" s="23">
        <f t="shared" si="34"/>
        <v>0.81808994441637195</v>
      </c>
      <c r="H172" s="21">
        <f t="shared" si="35"/>
        <v>2556</v>
      </c>
      <c r="I172" s="23">
        <f t="shared" si="36"/>
        <v>2.4529750479846451</v>
      </c>
    </row>
    <row r="173" spans="1:10" x14ac:dyDescent="0.35">
      <c r="A173" s="30" t="s">
        <v>95</v>
      </c>
      <c r="B173" s="30" t="s">
        <v>84</v>
      </c>
      <c r="C173" s="31">
        <v>3265</v>
      </c>
      <c r="D173" s="31">
        <v>2886</v>
      </c>
      <c r="E173" s="31">
        <v>3339</v>
      </c>
      <c r="F173" s="21">
        <f t="shared" si="33"/>
        <v>74</v>
      </c>
      <c r="G173" s="23">
        <f t="shared" si="34"/>
        <v>2.2664624808575805E-2</v>
      </c>
      <c r="H173" s="21">
        <f t="shared" si="35"/>
        <v>453</v>
      </c>
      <c r="I173" s="23">
        <f t="shared" si="36"/>
        <v>0.15696465696465697</v>
      </c>
    </row>
    <row r="174" spans="1:10" x14ac:dyDescent="0.35">
      <c r="A174" s="30" t="s">
        <v>91</v>
      </c>
      <c r="B174" s="30" t="s">
        <v>91</v>
      </c>
      <c r="C174" s="31">
        <v>2449</v>
      </c>
      <c r="D174" s="31">
        <v>2508</v>
      </c>
      <c r="E174" s="31">
        <v>2716</v>
      </c>
      <c r="F174" s="21">
        <f t="shared" si="33"/>
        <v>267</v>
      </c>
      <c r="G174" s="23">
        <f t="shared" si="34"/>
        <v>0.10902409146590446</v>
      </c>
      <c r="H174" s="21">
        <f t="shared" si="35"/>
        <v>208</v>
      </c>
      <c r="I174" s="23">
        <f t="shared" si="36"/>
        <v>8.2934609250398722E-2</v>
      </c>
    </row>
    <row r="175" spans="1:10" x14ac:dyDescent="0.35">
      <c r="A175" s="30" t="s">
        <v>98</v>
      </c>
      <c r="B175" s="30" t="s">
        <v>86</v>
      </c>
      <c r="C175" s="31">
        <v>1975</v>
      </c>
      <c r="D175" s="31">
        <v>1702</v>
      </c>
      <c r="E175" s="31">
        <v>2018</v>
      </c>
      <c r="F175" s="21">
        <f t="shared" si="33"/>
        <v>43</v>
      </c>
      <c r="G175" s="23">
        <f t="shared" si="34"/>
        <v>2.1772151898734177E-2</v>
      </c>
      <c r="H175" s="21">
        <f t="shared" si="35"/>
        <v>316</v>
      </c>
      <c r="I175" s="23">
        <f t="shared" si="36"/>
        <v>0.18566392479435959</v>
      </c>
    </row>
    <row r="176" spans="1:10" x14ac:dyDescent="0.35">
      <c r="A176" s="30" t="s">
        <v>109</v>
      </c>
      <c r="B176" s="30" t="s">
        <v>93</v>
      </c>
      <c r="C176" s="31">
        <v>2064</v>
      </c>
      <c r="D176" s="31">
        <v>1406</v>
      </c>
      <c r="E176" s="31">
        <v>1426</v>
      </c>
      <c r="F176" s="21">
        <f t="shared" si="33"/>
        <v>-638</v>
      </c>
      <c r="G176" s="23">
        <f t="shared" si="34"/>
        <v>-0.30910852713178294</v>
      </c>
      <c r="H176" s="21">
        <f t="shared" si="35"/>
        <v>20</v>
      </c>
      <c r="I176" s="23">
        <f t="shared" si="36"/>
        <v>1.422475106685633E-2</v>
      </c>
    </row>
    <row r="177" spans="1:9" x14ac:dyDescent="0.35">
      <c r="A177" s="30" t="s">
        <v>103</v>
      </c>
      <c r="B177" s="30" t="s">
        <v>89</v>
      </c>
      <c r="C177" s="31">
        <v>769</v>
      </c>
      <c r="D177" s="31">
        <v>389</v>
      </c>
      <c r="E177" s="31">
        <v>823</v>
      </c>
      <c r="F177" s="21">
        <f t="shared" si="33"/>
        <v>54</v>
      </c>
      <c r="G177" s="23">
        <f t="shared" si="34"/>
        <v>7.0221066319895969E-2</v>
      </c>
      <c r="H177" s="21">
        <f t="shared" si="35"/>
        <v>434</v>
      </c>
      <c r="I177" s="23">
        <f t="shared" si="36"/>
        <v>1.1156812339331619</v>
      </c>
    </row>
    <row r="178" spans="1:9" x14ac:dyDescent="0.35">
      <c r="A178" s="30" t="s">
        <v>100</v>
      </c>
      <c r="B178" s="30" t="s">
        <v>88</v>
      </c>
      <c r="C178" s="31">
        <v>852</v>
      </c>
      <c r="D178" s="31">
        <v>703</v>
      </c>
      <c r="E178" s="31">
        <v>782</v>
      </c>
      <c r="F178" s="21">
        <f t="shared" si="33"/>
        <v>-70</v>
      </c>
      <c r="G178" s="23">
        <f t="shared" si="34"/>
        <v>-8.2159624413145546E-2</v>
      </c>
      <c r="H178" s="21">
        <f t="shared" si="35"/>
        <v>79</v>
      </c>
      <c r="I178" s="23">
        <f t="shared" si="36"/>
        <v>0.112375533428165</v>
      </c>
    </row>
    <row r="179" spans="1:9" x14ac:dyDescent="0.35">
      <c r="A179" s="30" t="s">
        <v>106</v>
      </c>
      <c r="B179" s="30" t="s">
        <v>83</v>
      </c>
      <c r="C179" s="31">
        <v>179</v>
      </c>
      <c r="D179" s="31">
        <v>1293</v>
      </c>
      <c r="E179" s="31">
        <v>564</v>
      </c>
      <c r="F179" s="21">
        <f t="shared" si="33"/>
        <v>385</v>
      </c>
      <c r="G179" s="23">
        <f t="shared" si="34"/>
        <v>2.1508379888268156</v>
      </c>
      <c r="H179" s="21">
        <f t="shared" si="35"/>
        <v>-729</v>
      </c>
      <c r="I179" s="23">
        <f t="shared" si="36"/>
        <v>-0.56380510440835263</v>
      </c>
    </row>
    <row r="180" spans="1:9" x14ac:dyDescent="0.35">
      <c r="A180" s="30" t="s">
        <v>108</v>
      </c>
      <c r="B180" s="30" t="s">
        <v>80</v>
      </c>
      <c r="C180" s="31">
        <v>1810</v>
      </c>
      <c r="D180" s="31">
        <v>221</v>
      </c>
      <c r="E180" s="31">
        <v>536</v>
      </c>
      <c r="F180" s="21">
        <f t="shared" si="33"/>
        <v>-1274</v>
      </c>
      <c r="G180" s="23">
        <f t="shared" si="34"/>
        <v>-0.70386740331491715</v>
      </c>
      <c r="H180" s="21">
        <f t="shared" si="35"/>
        <v>315</v>
      </c>
      <c r="I180" s="23">
        <f t="shared" si="36"/>
        <v>1.4253393665158371</v>
      </c>
    </row>
    <row r="181" spans="1:9" x14ac:dyDescent="0.35">
      <c r="A181" s="30" t="s">
        <v>101</v>
      </c>
      <c r="B181" s="30" t="s">
        <v>90</v>
      </c>
      <c r="C181" s="31">
        <v>339</v>
      </c>
      <c r="D181" s="31">
        <v>490</v>
      </c>
      <c r="E181" s="31">
        <v>449</v>
      </c>
      <c r="F181" s="21">
        <f t="shared" si="33"/>
        <v>110</v>
      </c>
      <c r="G181" s="23">
        <f t="shared" si="34"/>
        <v>0.32448377581120946</v>
      </c>
      <c r="H181" s="21">
        <f t="shared" si="35"/>
        <v>-41</v>
      </c>
      <c r="I181" s="23">
        <f t="shared" si="36"/>
        <v>-8.3673469387755106E-2</v>
      </c>
    </row>
    <row r="182" spans="1:9" x14ac:dyDescent="0.35">
      <c r="A182" s="30" t="s">
        <v>102</v>
      </c>
      <c r="B182" s="30" t="s">
        <v>82</v>
      </c>
      <c r="C182" s="31">
        <v>415</v>
      </c>
      <c r="D182" s="31">
        <v>222</v>
      </c>
      <c r="E182" s="31">
        <v>355</v>
      </c>
      <c r="F182" s="21">
        <f t="shared" si="33"/>
        <v>-60</v>
      </c>
      <c r="G182" s="23">
        <f t="shared" si="34"/>
        <v>-0.14457831325301204</v>
      </c>
      <c r="H182" s="21">
        <f t="shared" si="35"/>
        <v>133</v>
      </c>
      <c r="I182" s="23">
        <f t="shared" si="36"/>
        <v>0.59909909909909909</v>
      </c>
    </row>
    <row r="183" spans="1:9" x14ac:dyDescent="0.35">
      <c r="A183" s="30" t="s">
        <v>107</v>
      </c>
      <c r="B183" s="30" t="s">
        <v>85</v>
      </c>
      <c r="C183" s="31">
        <v>238</v>
      </c>
      <c r="D183" s="31">
        <v>132</v>
      </c>
      <c r="E183" s="31">
        <v>254</v>
      </c>
      <c r="F183" s="21">
        <f t="shared" si="33"/>
        <v>16</v>
      </c>
      <c r="G183" s="23">
        <f t="shared" si="34"/>
        <v>6.7226890756302518E-2</v>
      </c>
      <c r="H183" s="21">
        <f t="shared" si="35"/>
        <v>122</v>
      </c>
      <c r="I183" s="23">
        <f t="shared" si="36"/>
        <v>0.9242424242424242</v>
      </c>
    </row>
    <row r="184" spans="1:9" x14ac:dyDescent="0.35">
      <c r="A184" s="30" t="s">
        <v>105</v>
      </c>
      <c r="B184" s="30" t="s">
        <v>78</v>
      </c>
      <c r="C184" s="31">
        <v>131</v>
      </c>
      <c r="D184" s="31">
        <v>50</v>
      </c>
      <c r="E184" s="31">
        <v>78</v>
      </c>
      <c r="F184" s="21">
        <f t="shared" si="33"/>
        <v>-53</v>
      </c>
      <c r="G184" s="23">
        <f t="shared" si="34"/>
        <v>-0.40458015267175573</v>
      </c>
      <c r="H184" s="21">
        <f t="shared" si="35"/>
        <v>28</v>
      </c>
      <c r="I184" s="23">
        <f t="shared" si="36"/>
        <v>0.56000000000000005</v>
      </c>
    </row>
    <row r="186" spans="1:9" x14ac:dyDescent="0.35">
      <c r="A186" s="10" t="s">
        <v>110</v>
      </c>
    </row>
    <row r="187" spans="1:9" x14ac:dyDescent="0.35">
      <c r="A187" s="9" t="s">
        <v>118</v>
      </c>
      <c r="B187" s="28"/>
      <c r="C187" s="29"/>
      <c r="D187" s="28"/>
      <c r="E187" s="28"/>
    </row>
    <row r="188" spans="1:9" x14ac:dyDescent="0.35">
      <c r="A188" s="11"/>
      <c r="B188" s="11"/>
      <c r="C188" s="11" t="s">
        <v>43</v>
      </c>
      <c r="D188" s="11" t="s">
        <v>44</v>
      </c>
      <c r="E188" s="11" t="s">
        <v>45</v>
      </c>
      <c r="F188" s="51" t="s">
        <v>74</v>
      </c>
      <c r="G188" s="51"/>
      <c r="H188" s="51" t="s">
        <v>75</v>
      </c>
      <c r="I188" s="51"/>
    </row>
    <row r="189" spans="1:9" x14ac:dyDescent="0.35">
      <c r="A189" s="30" t="s">
        <v>122</v>
      </c>
      <c r="B189" s="30" t="s">
        <v>0</v>
      </c>
      <c r="C189" s="31">
        <v>162185</v>
      </c>
      <c r="D189" s="31">
        <v>80334</v>
      </c>
      <c r="E189" s="31">
        <v>104970</v>
      </c>
      <c r="F189" s="21">
        <f t="shared" ref="F189:F207" si="37">E189-C189</f>
        <v>-57215</v>
      </c>
      <c r="G189" s="23">
        <f t="shared" ref="G189:G207" si="38">(E189-C189)/C189</f>
        <v>-0.35277615069211088</v>
      </c>
      <c r="H189" s="21">
        <f t="shared" ref="H189:H207" si="39">E189-D189</f>
        <v>24636</v>
      </c>
      <c r="I189" s="23">
        <f t="shared" ref="I189:I207" si="40">(E189-D189)/D189</f>
        <v>0.30666965419374115</v>
      </c>
    </row>
    <row r="190" spans="1:9" x14ac:dyDescent="0.35">
      <c r="A190" s="30" t="s">
        <v>76</v>
      </c>
      <c r="B190" s="30" t="s">
        <v>76</v>
      </c>
      <c r="C190" s="31">
        <v>93496</v>
      </c>
      <c r="D190" s="31">
        <v>54310</v>
      </c>
      <c r="E190" s="31">
        <v>67755</v>
      </c>
      <c r="F190" s="21">
        <f t="shared" si="37"/>
        <v>-25741</v>
      </c>
      <c r="G190" s="23">
        <f t="shared" si="38"/>
        <v>-0.27531659108411055</v>
      </c>
      <c r="H190" s="21">
        <f t="shared" si="39"/>
        <v>13445</v>
      </c>
      <c r="I190" s="23">
        <f t="shared" si="40"/>
        <v>0.24756030197017123</v>
      </c>
    </row>
    <row r="191" spans="1:9" x14ac:dyDescent="0.35">
      <c r="A191" s="30" t="s">
        <v>95</v>
      </c>
      <c r="B191" s="30" t="s">
        <v>84</v>
      </c>
      <c r="C191" s="31">
        <v>39771</v>
      </c>
      <c r="D191" s="31">
        <v>13514</v>
      </c>
      <c r="E191" s="31">
        <v>22551</v>
      </c>
      <c r="F191" s="21">
        <f t="shared" si="37"/>
        <v>-17220</v>
      </c>
      <c r="G191" s="23">
        <f t="shared" si="38"/>
        <v>-0.43297880365090141</v>
      </c>
      <c r="H191" s="21">
        <f t="shared" si="39"/>
        <v>9037</v>
      </c>
      <c r="I191" s="23">
        <f t="shared" si="40"/>
        <v>0.66871392629865323</v>
      </c>
    </row>
    <row r="192" spans="1:9" x14ac:dyDescent="0.35">
      <c r="A192" s="30" t="s">
        <v>91</v>
      </c>
      <c r="B192" s="30" t="s">
        <v>91</v>
      </c>
      <c r="C192" s="31">
        <v>38694</v>
      </c>
      <c r="D192" s="31">
        <v>13287</v>
      </c>
      <c r="E192" s="31">
        <v>22314</v>
      </c>
      <c r="F192" s="21">
        <f t="shared" si="37"/>
        <v>-16380</v>
      </c>
      <c r="G192" s="46">
        <f t="shared" si="38"/>
        <v>-0.42332144518530007</v>
      </c>
      <c r="H192" s="21">
        <f t="shared" si="39"/>
        <v>9027</v>
      </c>
      <c r="I192" s="46">
        <f t="shared" si="40"/>
        <v>0.67938586588394667</v>
      </c>
    </row>
    <row r="193" spans="1:9" x14ac:dyDescent="0.35">
      <c r="A193" s="30" t="s">
        <v>97</v>
      </c>
      <c r="B193" s="30" t="s">
        <v>87</v>
      </c>
      <c r="C193" s="31">
        <v>7485</v>
      </c>
      <c r="D193" s="31">
        <v>3458</v>
      </c>
      <c r="E193" s="31">
        <v>4143</v>
      </c>
      <c r="F193" s="21">
        <f t="shared" si="37"/>
        <v>-3342</v>
      </c>
      <c r="G193" s="42">
        <f t="shared" si="38"/>
        <v>-0.44649298597194387</v>
      </c>
      <c r="H193" s="21">
        <f t="shared" si="39"/>
        <v>685</v>
      </c>
      <c r="I193" s="42">
        <f t="shared" si="40"/>
        <v>0.19809138230190862</v>
      </c>
    </row>
    <row r="194" spans="1:9" x14ac:dyDescent="0.35">
      <c r="A194" s="30" t="s">
        <v>92</v>
      </c>
      <c r="B194" s="30" t="s">
        <v>92</v>
      </c>
      <c r="C194" s="31">
        <v>7234</v>
      </c>
      <c r="D194" s="31">
        <v>3410</v>
      </c>
      <c r="E194" s="31">
        <v>4003</v>
      </c>
      <c r="F194" s="21">
        <f t="shared" si="37"/>
        <v>-3231</v>
      </c>
      <c r="G194" s="42">
        <f t="shared" si="38"/>
        <v>-0.44664086259330937</v>
      </c>
      <c r="H194" s="21">
        <f t="shared" si="39"/>
        <v>593</v>
      </c>
      <c r="I194" s="42">
        <f t="shared" si="40"/>
        <v>0.17390029325513195</v>
      </c>
    </row>
    <row r="195" spans="1:9" x14ac:dyDescent="0.35">
      <c r="A195" s="30" t="s">
        <v>102</v>
      </c>
      <c r="B195" s="30" t="s">
        <v>82</v>
      </c>
      <c r="C195" s="31">
        <v>3976</v>
      </c>
      <c r="D195" s="31">
        <v>1295</v>
      </c>
      <c r="E195" s="31">
        <v>1927</v>
      </c>
      <c r="F195" s="21">
        <f t="shared" si="37"/>
        <v>-2049</v>
      </c>
      <c r="G195" s="42">
        <f t="shared" si="38"/>
        <v>-0.5153420523138833</v>
      </c>
      <c r="H195" s="21">
        <f t="shared" si="39"/>
        <v>632</v>
      </c>
      <c r="I195" s="42">
        <f t="shared" si="40"/>
        <v>0.48803088803088801</v>
      </c>
    </row>
    <row r="196" spans="1:9" x14ac:dyDescent="0.35">
      <c r="A196" s="30" t="s">
        <v>98</v>
      </c>
      <c r="B196" s="30" t="s">
        <v>86</v>
      </c>
      <c r="C196" s="31">
        <v>6066</v>
      </c>
      <c r="D196" s="31">
        <v>1335</v>
      </c>
      <c r="E196" s="31">
        <v>1857</v>
      </c>
      <c r="F196" s="21">
        <f t="shared" si="37"/>
        <v>-4209</v>
      </c>
      <c r="G196" s="42">
        <f t="shared" si="38"/>
        <v>-0.69386745796241345</v>
      </c>
      <c r="H196" s="21">
        <f t="shared" si="39"/>
        <v>522</v>
      </c>
      <c r="I196" s="42">
        <f t="shared" si="40"/>
        <v>0.39101123595505616</v>
      </c>
    </row>
    <row r="197" spans="1:9" x14ac:dyDescent="0.35">
      <c r="A197" s="30" t="s">
        <v>96</v>
      </c>
      <c r="B197" s="30" t="s">
        <v>79</v>
      </c>
      <c r="C197" s="31">
        <v>2730</v>
      </c>
      <c r="D197" s="31">
        <v>1200</v>
      </c>
      <c r="E197" s="31">
        <v>1737</v>
      </c>
      <c r="F197" s="21">
        <f t="shared" si="37"/>
        <v>-993</v>
      </c>
      <c r="G197" s="23">
        <f t="shared" si="38"/>
        <v>-0.36373626373626372</v>
      </c>
      <c r="H197" s="21">
        <f t="shared" si="39"/>
        <v>537</v>
      </c>
      <c r="I197" s="23">
        <f t="shared" si="40"/>
        <v>0.44750000000000001</v>
      </c>
    </row>
    <row r="198" spans="1:9" x14ac:dyDescent="0.35">
      <c r="A198" s="30" t="s">
        <v>109</v>
      </c>
      <c r="B198" s="30" t="s">
        <v>93</v>
      </c>
      <c r="C198" s="31">
        <v>3031</v>
      </c>
      <c r="D198" s="31">
        <v>1313</v>
      </c>
      <c r="E198" s="31">
        <v>1692</v>
      </c>
      <c r="F198" s="21">
        <f t="shared" si="37"/>
        <v>-1339</v>
      </c>
      <c r="G198" s="23">
        <f t="shared" si="38"/>
        <v>-0.44176839326954798</v>
      </c>
      <c r="H198" s="21">
        <f t="shared" si="39"/>
        <v>379</v>
      </c>
      <c r="I198" s="23">
        <f t="shared" si="40"/>
        <v>0.28865194211728867</v>
      </c>
    </row>
    <row r="199" spans="1:9" x14ac:dyDescent="0.35">
      <c r="A199" s="30" t="s">
        <v>100</v>
      </c>
      <c r="B199" s="30" t="s">
        <v>88</v>
      </c>
      <c r="C199" s="31">
        <v>2112</v>
      </c>
      <c r="D199" s="31">
        <v>1386</v>
      </c>
      <c r="E199" s="31">
        <v>843</v>
      </c>
      <c r="F199" s="21">
        <f t="shared" si="37"/>
        <v>-1269</v>
      </c>
      <c r="G199" s="23">
        <f t="shared" si="38"/>
        <v>-0.60085227272727271</v>
      </c>
      <c r="H199" s="21">
        <f t="shared" si="39"/>
        <v>-543</v>
      </c>
      <c r="I199" s="23">
        <f t="shared" si="40"/>
        <v>-0.39177489177489178</v>
      </c>
    </row>
    <row r="200" spans="1:9" x14ac:dyDescent="0.35">
      <c r="A200" s="30" t="s">
        <v>103</v>
      </c>
      <c r="B200" s="30" t="s">
        <v>89</v>
      </c>
      <c r="C200" s="31">
        <v>935</v>
      </c>
      <c r="D200" s="31">
        <v>769</v>
      </c>
      <c r="E200" s="31">
        <v>646</v>
      </c>
      <c r="F200" s="21">
        <f t="shared" si="37"/>
        <v>-289</v>
      </c>
      <c r="G200" s="23">
        <f t="shared" si="38"/>
        <v>-0.30909090909090908</v>
      </c>
      <c r="H200" s="21">
        <f t="shared" si="39"/>
        <v>-123</v>
      </c>
      <c r="I200" s="23">
        <f t="shared" si="40"/>
        <v>-0.1599479843953186</v>
      </c>
    </row>
    <row r="201" spans="1:9" x14ac:dyDescent="0.35">
      <c r="A201" s="30" t="s">
        <v>104</v>
      </c>
      <c r="B201" s="30" t="s">
        <v>81</v>
      </c>
      <c r="C201" s="31">
        <v>270</v>
      </c>
      <c r="D201" s="31">
        <v>65</v>
      </c>
      <c r="E201" s="31">
        <v>601</v>
      </c>
      <c r="F201" s="21">
        <f t="shared" si="37"/>
        <v>331</v>
      </c>
      <c r="G201" s="23">
        <f t="shared" si="38"/>
        <v>1.2259259259259259</v>
      </c>
      <c r="H201" s="21">
        <f t="shared" si="39"/>
        <v>536</v>
      </c>
      <c r="I201" s="23">
        <f t="shared" si="40"/>
        <v>8.2461538461538453</v>
      </c>
    </row>
    <row r="202" spans="1:9" x14ac:dyDescent="0.35">
      <c r="A202" s="30" t="s">
        <v>99</v>
      </c>
      <c r="B202" s="30" t="s">
        <v>94</v>
      </c>
      <c r="C202" s="31">
        <v>1393</v>
      </c>
      <c r="D202" s="31">
        <v>1160</v>
      </c>
      <c r="E202" s="31">
        <v>529</v>
      </c>
      <c r="F202" s="21">
        <f t="shared" si="37"/>
        <v>-864</v>
      </c>
      <c r="G202" s="23">
        <f t="shared" si="38"/>
        <v>-0.6202440775305097</v>
      </c>
      <c r="H202" s="21">
        <f t="shared" si="39"/>
        <v>-631</v>
      </c>
      <c r="I202" s="23">
        <f t="shared" si="40"/>
        <v>-0.54396551724137931</v>
      </c>
    </row>
    <row r="203" spans="1:9" x14ac:dyDescent="0.35">
      <c r="A203" s="30" t="s">
        <v>107</v>
      </c>
      <c r="B203" s="30" t="s">
        <v>85</v>
      </c>
      <c r="C203" s="31">
        <v>45</v>
      </c>
      <c r="D203" s="31">
        <v>27</v>
      </c>
      <c r="E203" s="31">
        <v>232</v>
      </c>
      <c r="F203" s="21">
        <f t="shared" si="37"/>
        <v>187</v>
      </c>
      <c r="G203" s="23">
        <f t="shared" si="38"/>
        <v>4.1555555555555559</v>
      </c>
      <c r="H203" s="21">
        <f t="shared" si="39"/>
        <v>205</v>
      </c>
      <c r="I203" s="23">
        <f t="shared" si="40"/>
        <v>7.5925925925925926</v>
      </c>
    </row>
    <row r="204" spans="1:9" x14ac:dyDescent="0.35">
      <c r="A204" s="30" t="s">
        <v>105</v>
      </c>
      <c r="B204" s="30" t="s">
        <v>78</v>
      </c>
      <c r="C204" s="31">
        <v>329</v>
      </c>
      <c r="D204" s="31">
        <v>202</v>
      </c>
      <c r="E204" s="31">
        <v>150</v>
      </c>
      <c r="F204" s="21">
        <f t="shared" si="37"/>
        <v>-179</v>
      </c>
      <c r="G204" s="23">
        <f t="shared" si="38"/>
        <v>-0.54407294832826747</v>
      </c>
      <c r="H204" s="21">
        <f t="shared" si="39"/>
        <v>-52</v>
      </c>
      <c r="I204" s="23">
        <f t="shared" si="40"/>
        <v>-0.25742574257425743</v>
      </c>
    </row>
    <row r="205" spans="1:9" x14ac:dyDescent="0.35">
      <c r="A205" s="30" t="s">
        <v>106</v>
      </c>
      <c r="B205" s="30" t="s">
        <v>83</v>
      </c>
      <c r="C205" s="31">
        <v>86</v>
      </c>
      <c r="D205" s="31">
        <v>100</v>
      </c>
      <c r="E205" s="31">
        <v>84</v>
      </c>
      <c r="F205" s="21">
        <f t="shared" si="37"/>
        <v>-2</v>
      </c>
      <c r="G205" s="23">
        <f t="shared" si="38"/>
        <v>-2.3255813953488372E-2</v>
      </c>
      <c r="H205" s="21">
        <f t="shared" si="39"/>
        <v>-16</v>
      </c>
      <c r="I205" s="23">
        <f t="shared" si="40"/>
        <v>-0.16</v>
      </c>
    </row>
    <row r="206" spans="1:9" x14ac:dyDescent="0.35">
      <c r="A206" s="30" t="s">
        <v>101</v>
      </c>
      <c r="B206" s="30" t="s">
        <v>90</v>
      </c>
      <c r="C206" s="31">
        <v>388</v>
      </c>
      <c r="D206" s="31">
        <v>181</v>
      </c>
      <c r="E206" s="32" t="s">
        <v>77</v>
      </c>
      <c r="F206" s="21" t="e">
        <f t="shared" si="37"/>
        <v>#VALUE!</v>
      </c>
      <c r="G206" s="23" t="e">
        <f t="shared" si="38"/>
        <v>#VALUE!</v>
      </c>
      <c r="H206" s="21" t="e">
        <f t="shared" si="39"/>
        <v>#VALUE!</v>
      </c>
      <c r="I206" s="23" t="e">
        <f t="shared" si="40"/>
        <v>#VALUE!</v>
      </c>
    </row>
    <row r="207" spans="1:9" x14ac:dyDescent="0.35">
      <c r="A207" s="30" t="s">
        <v>108</v>
      </c>
      <c r="B207" s="30" t="s">
        <v>80</v>
      </c>
      <c r="C207" s="31">
        <v>72</v>
      </c>
      <c r="D207" s="31">
        <v>19</v>
      </c>
      <c r="E207" s="32" t="s">
        <v>77</v>
      </c>
      <c r="F207" s="21" t="e">
        <f t="shared" si="37"/>
        <v>#VALUE!</v>
      </c>
      <c r="G207" s="23" t="e">
        <f t="shared" si="38"/>
        <v>#VALUE!</v>
      </c>
      <c r="H207" s="21" t="e">
        <f t="shared" si="39"/>
        <v>#VALUE!</v>
      </c>
      <c r="I207" s="23" t="e">
        <f t="shared" si="40"/>
        <v>#VALUE!</v>
      </c>
    </row>
    <row r="209" spans="1:9" x14ac:dyDescent="0.35">
      <c r="A209" s="10" t="s">
        <v>110</v>
      </c>
    </row>
    <row r="210" spans="1:9" x14ac:dyDescent="0.35">
      <c r="A210" s="9" t="s">
        <v>117</v>
      </c>
      <c r="B210" s="28"/>
      <c r="C210" s="29"/>
      <c r="D210" s="28"/>
      <c r="E210" s="28"/>
    </row>
    <row r="211" spans="1:9" x14ac:dyDescent="0.35">
      <c r="A211" s="11"/>
      <c r="B211" s="11"/>
      <c r="C211" s="11" t="s">
        <v>43</v>
      </c>
      <c r="D211" s="11" t="s">
        <v>44</v>
      </c>
      <c r="E211" s="11" t="s">
        <v>45</v>
      </c>
      <c r="F211" s="51" t="s">
        <v>74</v>
      </c>
      <c r="G211" s="51"/>
      <c r="H211" s="51" t="s">
        <v>75</v>
      </c>
      <c r="I211" s="51"/>
    </row>
    <row r="212" spans="1:9" x14ac:dyDescent="0.35">
      <c r="A212" s="30" t="s">
        <v>122</v>
      </c>
      <c r="B212" s="30" t="s">
        <v>0</v>
      </c>
      <c r="C212" s="31">
        <v>161186</v>
      </c>
      <c r="D212" s="31">
        <v>93898</v>
      </c>
      <c r="E212" s="31">
        <v>122475</v>
      </c>
      <c r="F212" s="21">
        <f t="shared" ref="F212:F230" si="41">E212-C212</f>
        <v>-38711</v>
      </c>
      <c r="G212" s="23">
        <f t="shared" ref="G212:G230" si="42">(E212-C212)/C212</f>
        <v>-0.24016353777623367</v>
      </c>
      <c r="H212" s="21">
        <f t="shared" ref="H212:H230" si="43">E212-D212</f>
        <v>28577</v>
      </c>
      <c r="I212" s="23">
        <f t="shared" ref="I212:I230" si="44">(E212-D212)/D212</f>
        <v>0.30434088052993674</v>
      </c>
    </row>
    <row r="213" spans="1:9" x14ac:dyDescent="0.35">
      <c r="A213" s="30" t="s">
        <v>76</v>
      </c>
      <c r="B213" s="30" t="s">
        <v>76</v>
      </c>
      <c r="C213" s="31">
        <v>138192</v>
      </c>
      <c r="D213" s="31">
        <v>78665</v>
      </c>
      <c r="E213" s="31">
        <v>105763</v>
      </c>
      <c r="F213" s="21">
        <f t="shared" si="41"/>
        <v>-32429</v>
      </c>
      <c r="G213" s="23">
        <f t="shared" si="42"/>
        <v>-0.23466626143336808</v>
      </c>
      <c r="H213" s="21">
        <f t="shared" si="43"/>
        <v>27098</v>
      </c>
      <c r="I213" s="23">
        <f t="shared" si="44"/>
        <v>0.34447339986016651</v>
      </c>
    </row>
    <row r="214" spans="1:9" x14ac:dyDescent="0.35">
      <c r="A214" s="30" t="s">
        <v>97</v>
      </c>
      <c r="B214" s="30" t="s">
        <v>87</v>
      </c>
      <c r="C214" s="31">
        <v>7227</v>
      </c>
      <c r="D214" s="31">
        <v>4959</v>
      </c>
      <c r="E214" s="31">
        <v>5962</v>
      </c>
      <c r="F214" s="21">
        <f t="shared" si="41"/>
        <v>-1265</v>
      </c>
      <c r="G214" s="23">
        <f t="shared" si="42"/>
        <v>-0.17503805175038051</v>
      </c>
      <c r="H214" s="21">
        <f t="shared" si="43"/>
        <v>1003</v>
      </c>
      <c r="I214" s="23">
        <f t="shared" si="44"/>
        <v>0.20225851986287557</v>
      </c>
    </row>
    <row r="215" spans="1:9" x14ac:dyDescent="0.35">
      <c r="A215" s="30" t="s">
        <v>92</v>
      </c>
      <c r="B215" s="30" t="s">
        <v>92</v>
      </c>
      <c r="C215" s="31">
        <v>6910</v>
      </c>
      <c r="D215" s="31">
        <v>4779</v>
      </c>
      <c r="E215" s="31">
        <v>5861</v>
      </c>
      <c r="F215" s="21">
        <f t="shared" si="41"/>
        <v>-1049</v>
      </c>
      <c r="G215" s="34">
        <f t="shared" si="42"/>
        <v>-0.15180897250361794</v>
      </c>
      <c r="H215" s="21">
        <f t="shared" si="43"/>
        <v>1082</v>
      </c>
      <c r="I215" s="34">
        <f t="shared" si="44"/>
        <v>0.2264071981586106</v>
      </c>
    </row>
    <row r="216" spans="1:9" x14ac:dyDescent="0.35">
      <c r="A216" s="30" t="s">
        <v>95</v>
      </c>
      <c r="B216" s="30" t="s">
        <v>84</v>
      </c>
      <c r="C216" s="31">
        <v>2883</v>
      </c>
      <c r="D216" s="31">
        <v>2585</v>
      </c>
      <c r="E216" s="31">
        <v>3057</v>
      </c>
      <c r="F216" s="21">
        <f t="shared" si="41"/>
        <v>174</v>
      </c>
      <c r="G216" s="23">
        <f t="shared" si="42"/>
        <v>6.0353798126951096E-2</v>
      </c>
      <c r="H216" s="21">
        <f t="shared" si="43"/>
        <v>472</v>
      </c>
      <c r="I216" s="23">
        <f t="shared" si="44"/>
        <v>0.1825918762088975</v>
      </c>
    </row>
    <row r="217" spans="1:9" x14ac:dyDescent="0.35">
      <c r="A217" s="30" t="s">
        <v>91</v>
      </c>
      <c r="B217" s="30" t="s">
        <v>91</v>
      </c>
      <c r="C217" s="31">
        <v>2454</v>
      </c>
      <c r="D217" s="31">
        <v>2389</v>
      </c>
      <c r="E217" s="31">
        <v>2424</v>
      </c>
      <c r="F217" s="21">
        <f t="shared" si="41"/>
        <v>-30</v>
      </c>
      <c r="G217" s="23">
        <f t="shared" si="42"/>
        <v>-1.2224938875305624E-2</v>
      </c>
      <c r="H217" s="21">
        <f t="shared" si="43"/>
        <v>35</v>
      </c>
      <c r="I217" s="23">
        <f t="shared" si="44"/>
        <v>1.4650481372959398E-2</v>
      </c>
    </row>
    <row r="218" spans="1:9" x14ac:dyDescent="0.35">
      <c r="A218" s="30" t="s">
        <v>99</v>
      </c>
      <c r="B218" s="30" t="s">
        <v>94</v>
      </c>
      <c r="C218" s="31">
        <v>1567</v>
      </c>
      <c r="D218" s="31">
        <v>1669</v>
      </c>
      <c r="E218" s="31">
        <v>1958</v>
      </c>
      <c r="F218" s="21">
        <f t="shared" si="41"/>
        <v>391</v>
      </c>
      <c r="G218" s="23">
        <f t="shared" si="42"/>
        <v>0.24952137843012126</v>
      </c>
      <c r="H218" s="21">
        <f t="shared" si="43"/>
        <v>289</v>
      </c>
      <c r="I218" s="23">
        <f t="shared" si="44"/>
        <v>0.17315757938885559</v>
      </c>
    </row>
    <row r="219" spans="1:9" x14ac:dyDescent="0.35">
      <c r="A219" s="30" t="s">
        <v>98</v>
      </c>
      <c r="B219" s="30" t="s">
        <v>86</v>
      </c>
      <c r="C219" s="31">
        <v>2334</v>
      </c>
      <c r="D219" s="31">
        <v>2566</v>
      </c>
      <c r="E219" s="31">
        <v>1226</v>
      </c>
      <c r="F219" s="21">
        <f t="shared" si="41"/>
        <v>-1108</v>
      </c>
      <c r="G219" s="23">
        <f t="shared" si="42"/>
        <v>-0.47472150814053127</v>
      </c>
      <c r="H219" s="21">
        <f t="shared" si="43"/>
        <v>-1340</v>
      </c>
      <c r="I219" s="23">
        <f t="shared" si="44"/>
        <v>-0.52221356196414648</v>
      </c>
    </row>
    <row r="220" spans="1:9" x14ac:dyDescent="0.35">
      <c r="A220" s="30" t="s">
        <v>96</v>
      </c>
      <c r="B220" s="30" t="s">
        <v>79</v>
      </c>
      <c r="C220" s="31">
        <v>2385</v>
      </c>
      <c r="D220" s="31">
        <v>978</v>
      </c>
      <c r="E220" s="31">
        <v>1181</v>
      </c>
      <c r="F220" s="21">
        <f t="shared" si="41"/>
        <v>-1204</v>
      </c>
      <c r="G220" s="23">
        <f t="shared" si="42"/>
        <v>-0.50482180293501044</v>
      </c>
      <c r="H220" s="21">
        <f t="shared" si="43"/>
        <v>203</v>
      </c>
      <c r="I220" s="23">
        <f t="shared" si="44"/>
        <v>0.20756646216768918</v>
      </c>
    </row>
    <row r="221" spans="1:9" x14ac:dyDescent="0.35">
      <c r="A221" s="30" t="s">
        <v>109</v>
      </c>
      <c r="B221" s="30" t="s">
        <v>93</v>
      </c>
      <c r="C221" s="31">
        <v>3346</v>
      </c>
      <c r="D221" s="31">
        <v>501</v>
      </c>
      <c r="E221" s="31">
        <v>1104</v>
      </c>
      <c r="F221" s="21">
        <f t="shared" si="41"/>
        <v>-2242</v>
      </c>
      <c r="G221" s="23">
        <f t="shared" si="42"/>
        <v>-0.67005379557680811</v>
      </c>
      <c r="H221" s="21">
        <f t="shared" si="43"/>
        <v>603</v>
      </c>
      <c r="I221" s="23">
        <f t="shared" si="44"/>
        <v>1.2035928143712575</v>
      </c>
    </row>
    <row r="222" spans="1:9" x14ac:dyDescent="0.35">
      <c r="A222" s="30" t="s">
        <v>101</v>
      </c>
      <c r="B222" s="30" t="s">
        <v>90</v>
      </c>
      <c r="C222" s="31">
        <v>249</v>
      </c>
      <c r="D222" s="31">
        <v>507</v>
      </c>
      <c r="E222" s="31">
        <v>652</v>
      </c>
      <c r="F222" s="21">
        <f t="shared" si="41"/>
        <v>403</v>
      </c>
      <c r="G222" s="23">
        <f t="shared" si="42"/>
        <v>1.6184738955823292</v>
      </c>
      <c r="H222" s="21">
        <f t="shared" si="43"/>
        <v>145</v>
      </c>
      <c r="I222" s="23">
        <f t="shared" si="44"/>
        <v>0.28599605522682447</v>
      </c>
    </row>
    <row r="223" spans="1:9" x14ac:dyDescent="0.35">
      <c r="A223" s="30" t="s">
        <v>102</v>
      </c>
      <c r="B223" s="30" t="s">
        <v>82</v>
      </c>
      <c r="C223" s="31">
        <v>1169</v>
      </c>
      <c r="D223" s="31">
        <v>363</v>
      </c>
      <c r="E223" s="31">
        <v>599</v>
      </c>
      <c r="F223" s="21">
        <f t="shared" si="41"/>
        <v>-570</v>
      </c>
      <c r="G223" s="23">
        <f t="shared" si="42"/>
        <v>-0.48759623609923008</v>
      </c>
      <c r="H223" s="21">
        <f t="shared" si="43"/>
        <v>236</v>
      </c>
      <c r="I223" s="23">
        <f t="shared" si="44"/>
        <v>0.65013774104683197</v>
      </c>
    </row>
    <row r="224" spans="1:9" x14ac:dyDescent="0.35">
      <c r="A224" s="30" t="s">
        <v>103</v>
      </c>
      <c r="B224" s="30" t="s">
        <v>89</v>
      </c>
      <c r="C224" s="31">
        <v>617</v>
      </c>
      <c r="D224" s="31">
        <v>275</v>
      </c>
      <c r="E224" s="31">
        <v>348</v>
      </c>
      <c r="F224" s="21">
        <f t="shared" si="41"/>
        <v>-269</v>
      </c>
      <c r="G224" s="23">
        <f t="shared" si="42"/>
        <v>-0.4359805510534846</v>
      </c>
      <c r="H224" s="21">
        <f t="shared" si="43"/>
        <v>73</v>
      </c>
      <c r="I224" s="23">
        <f t="shared" si="44"/>
        <v>0.26545454545454544</v>
      </c>
    </row>
    <row r="225" spans="1:9" x14ac:dyDescent="0.35">
      <c r="A225" s="30" t="s">
        <v>100</v>
      </c>
      <c r="B225" s="30" t="s">
        <v>88</v>
      </c>
      <c r="C225" s="31">
        <v>824</v>
      </c>
      <c r="D225" s="31">
        <v>293</v>
      </c>
      <c r="E225" s="31">
        <v>234</v>
      </c>
      <c r="F225" s="21">
        <f t="shared" si="41"/>
        <v>-590</v>
      </c>
      <c r="G225" s="23">
        <f t="shared" si="42"/>
        <v>-0.71601941747572817</v>
      </c>
      <c r="H225" s="21">
        <f t="shared" si="43"/>
        <v>-59</v>
      </c>
      <c r="I225" s="23">
        <f t="shared" si="44"/>
        <v>-0.20136518771331058</v>
      </c>
    </row>
    <row r="226" spans="1:9" x14ac:dyDescent="0.35">
      <c r="A226" s="30" t="s">
        <v>104</v>
      </c>
      <c r="B226" s="30" t="s">
        <v>81</v>
      </c>
      <c r="C226" s="31">
        <v>55</v>
      </c>
      <c r="D226" s="31">
        <v>237</v>
      </c>
      <c r="E226" s="31">
        <v>128</v>
      </c>
      <c r="F226" s="21">
        <f t="shared" si="41"/>
        <v>73</v>
      </c>
      <c r="G226" s="23">
        <f t="shared" si="42"/>
        <v>1.3272727272727274</v>
      </c>
      <c r="H226" s="21">
        <f t="shared" si="43"/>
        <v>-109</v>
      </c>
      <c r="I226" s="23">
        <f t="shared" si="44"/>
        <v>-0.45991561181434598</v>
      </c>
    </row>
    <row r="227" spans="1:9" x14ac:dyDescent="0.35">
      <c r="A227" s="30" t="s">
        <v>105</v>
      </c>
      <c r="B227" s="30" t="s">
        <v>78</v>
      </c>
      <c r="C227" s="31">
        <v>59</v>
      </c>
      <c r="D227" s="31">
        <v>115</v>
      </c>
      <c r="E227" s="31">
        <v>117</v>
      </c>
      <c r="F227" s="21">
        <f t="shared" si="41"/>
        <v>58</v>
      </c>
      <c r="G227" s="23">
        <f t="shared" si="42"/>
        <v>0.98305084745762716</v>
      </c>
      <c r="H227" s="21">
        <f t="shared" si="43"/>
        <v>2</v>
      </c>
      <c r="I227" s="23">
        <f t="shared" si="44"/>
        <v>1.7391304347826087E-2</v>
      </c>
    </row>
    <row r="228" spans="1:9" x14ac:dyDescent="0.35">
      <c r="A228" s="30" t="s">
        <v>106</v>
      </c>
      <c r="B228" s="30" t="s">
        <v>83</v>
      </c>
      <c r="C228" s="31">
        <v>43</v>
      </c>
      <c r="D228" s="31">
        <v>96</v>
      </c>
      <c r="E228" s="31">
        <v>111</v>
      </c>
      <c r="F228" s="21">
        <f t="shared" si="41"/>
        <v>68</v>
      </c>
      <c r="G228" s="23">
        <f t="shared" si="42"/>
        <v>1.5813953488372092</v>
      </c>
      <c r="H228" s="21">
        <f t="shared" si="43"/>
        <v>15</v>
      </c>
      <c r="I228" s="23">
        <f t="shared" si="44"/>
        <v>0.15625</v>
      </c>
    </row>
    <row r="229" spans="1:9" x14ac:dyDescent="0.35">
      <c r="A229" s="30" t="s">
        <v>108</v>
      </c>
      <c r="B229" s="30" t="s">
        <v>80</v>
      </c>
      <c r="C229" s="31">
        <v>156</v>
      </c>
      <c r="D229" s="31">
        <v>27</v>
      </c>
      <c r="E229" s="31">
        <v>19</v>
      </c>
      <c r="F229" s="21">
        <f t="shared" si="41"/>
        <v>-137</v>
      </c>
      <c r="G229" s="23">
        <f t="shared" si="42"/>
        <v>-0.87820512820512819</v>
      </c>
      <c r="H229" s="21">
        <f t="shared" si="43"/>
        <v>-8</v>
      </c>
      <c r="I229" s="23">
        <f t="shared" si="44"/>
        <v>-0.29629629629629628</v>
      </c>
    </row>
    <row r="230" spans="1:9" x14ac:dyDescent="0.35">
      <c r="A230" s="30" t="s">
        <v>107</v>
      </c>
      <c r="B230" s="30" t="s">
        <v>85</v>
      </c>
      <c r="C230" s="31">
        <v>80</v>
      </c>
      <c r="D230" s="31">
        <v>62</v>
      </c>
      <c r="E230" s="31">
        <v>16</v>
      </c>
      <c r="F230" s="21">
        <f t="shared" si="41"/>
        <v>-64</v>
      </c>
      <c r="G230" s="23">
        <f t="shared" si="42"/>
        <v>-0.8</v>
      </c>
      <c r="H230" s="21">
        <f t="shared" si="43"/>
        <v>-46</v>
      </c>
      <c r="I230" s="23">
        <f t="shared" si="44"/>
        <v>-0.74193548387096775</v>
      </c>
    </row>
  </sheetData>
  <sortState xmlns:xlrd2="http://schemas.microsoft.com/office/spreadsheetml/2017/richdata2" ref="A212:E230">
    <sortCondition descending="1" ref="E212:E230"/>
  </sortState>
  <mergeCells count="20">
    <mergeCell ref="F211:G211"/>
    <mergeCell ref="H211:I211"/>
    <mergeCell ref="F142:G142"/>
    <mergeCell ref="H142:I142"/>
    <mergeCell ref="F165:G165"/>
    <mergeCell ref="H165:I165"/>
    <mergeCell ref="F188:G188"/>
    <mergeCell ref="H188:I188"/>
    <mergeCell ref="F73:G73"/>
    <mergeCell ref="H73:I73"/>
    <mergeCell ref="F96:G96"/>
    <mergeCell ref="H96:I96"/>
    <mergeCell ref="F119:G119"/>
    <mergeCell ref="H119:I119"/>
    <mergeCell ref="F50:G50"/>
    <mergeCell ref="H50:I50"/>
    <mergeCell ref="F4:G4"/>
    <mergeCell ref="H4:I4"/>
    <mergeCell ref="F27:G27"/>
    <mergeCell ref="H27:I27"/>
  </mergeCells>
  <conditionalFormatting sqref="A26">
    <cfRule type="cellIs" dxfId="15" priority="25" operator="lessThan">
      <formula>0</formula>
    </cfRule>
  </conditionalFormatting>
  <conditionalFormatting sqref="A49">
    <cfRule type="cellIs" dxfId="14" priority="24" operator="lessThan">
      <formula>0</formula>
    </cfRule>
  </conditionalFormatting>
  <conditionalFormatting sqref="A72">
    <cfRule type="cellIs" dxfId="13" priority="23" operator="lessThan">
      <formula>0</formula>
    </cfRule>
  </conditionalFormatting>
  <conditionalFormatting sqref="A95">
    <cfRule type="cellIs" dxfId="12" priority="22" operator="lessThan">
      <formula>0</formula>
    </cfRule>
  </conditionalFormatting>
  <conditionalFormatting sqref="A118">
    <cfRule type="cellIs" dxfId="11" priority="21" operator="lessThan">
      <formula>0</formula>
    </cfRule>
  </conditionalFormatting>
  <conditionalFormatting sqref="A141">
    <cfRule type="cellIs" dxfId="10" priority="20" operator="lessThan">
      <formula>0</formula>
    </cfRule>
  </conditionalFormatting>
  <conditionalFormatting sqref="A164">
    <cfRule type="cellIs" dxfId="9" priority="19" operator="lessThan">
      <formula>0</formula>
    </cfRule>
  </conditionalFormatting>
  <conditionalFormatting sqref="A187">
    <cfRule type="cellIs" dxfId="8" priority="18" operator="lessThan">
      <formula>0</formula>
    </cfRule>
  </conditionalFormatting>
  <conditionalFormatting sqref="A210">
    <cfRule type="cellIs" dxfId="7" priority="17" operator="lessThan">
      <formula>0</formula>
    </cfRule>
  </conditionalFormatting>
  <conditionalFormatting sqref="F4:I23">
    <cfRule type="cellIs" dxfId="6" priority="15" operator="lessThan">
      <formula>0</formula>
    </cfRule>
  </conditionalFormatting>
  <conditionalFormatting sqref="F27:I46">
    <cfRule type="cellIs" dxfId="5" priority="11" operator="lessThan">
      <formula>0</formula>
    </cfRule>
  </conditionalFormatting>
  <conditionalFormatting sqref="F50:I69">
    <cfRule type="cellIs" dxfId="4" priority="9" operator="lessThan">
      <formula>0</formula>
    </cfRule>
  </conditionalFormatting>
  <conditionalFormatting sqref="F73:I92 G93 F96:I115">
    <cfRule type="cellIs" dxfId="3" priority="7" operator="lessThan">
      <formula>0</formula>
    </cfRule>
  </conditionalFormatting>
  <conditionalFormatting sqref="F119:I138 F142:I161">
    <cfRule type="cellIs" dxfId="2" priority="5" operator="lessThan">
      <formula>0</formula>
    </cfRule>
  </conditionalFormatting>
  <conditionalFormatting sqref="F165:I184 F188:I207">
    <cfRule type="cellIs" dxfId="1" priority="3" operator="lessThan">
      <formula>0</formula>
    </cfRule>
  </conditionalFormatting>
  <conditionalFormatting sqref="F211:I23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D304-A53C-4070-9B2B-47074DE226CC}">
  <dimension ref="A1:W65"/>
  <sheetViews>
    <sheetView zoomScale="80" zoomScaleNormal="80" workbookViewId="0">
      <pane xSplit="2" ySplit="3" topLeftCell="C30" activePane="bottomRight" state="frozen"/>
      <selection pane="topRight" activeCell="C1" sqref="C1"/>
      <selection pane="bottomLeft" activeCell="A4" sqref="A4"/>
      <selection pane="bottomRight" activeCell="AK42" sqref="AK42"/>
    </sheetView>
  </sheetViews>
  <sheetFormatPr defaultRowHeight="14.5" x14ac:dyDescent="0.35"/>
  <cols>
    <col min="1" max="1" width="11.90625" customWidth="1"/>
    <col min="2" max="2" width="13" customWidth="1"/>
    <col min="3" max="23" width="9.453125" customWidth="1"/>
  </cols>
  <sheetData>
    <row r="1" spans="1:23" x14ac:dyDescent="0.35">
      <c r="A1" s="9" t="s">
        <v>47</v>
      </c>
    </row>
    <row r="2" spans="1:23" x14ac:dyDescent="0.35">
      <c r="A2" s="10" t="s">
        <v>48</v>
      </c>
    </row>
    <row r="3" spans="1:23" x14ac:dyDescent="0.35">
      <c r="A3" s="8"/>
      <c r="B3" s="8"/>
      <c r="C3" s="11" t="s">
        <v>123</v>
      </c>
      <c r="D3" s="11" t="s">
        <v>124</v>
      </c>
      <c r="E3" s="11" t="s">
        <v>125</v>
      </c>
      <c r="F3" s="11" t="s">
        <v>126</v>
      </c>
      <c r="G3" s="11" t="s">
        <v>127</v>
      </c>
      <c r="H3" s="11" t="s">
        <v>128</v>
      </c>
      <c r="I3" s="11" t="s">
        <v>129</v>
      </c>
      <c r="J3" s="11" t="s">
        <v>130</v>
      </c>
      <c r="K3" s="11" t="s">
        <v>131</v>
      </c>
      <c r="L3" s="11" t="s">
        <v>132</v>
      </c>
      <c r="M3" s="11" t="s">
        <v>133</v>
      </c>
      <c r="N3" s="11" t="s">
        <v>134</v>
      </c>
      <c r="O3" s="11" t="s">
        <v>135</v>
      </c>
      <c r="P3" s="11" t="s">
        <v>136</v>
      </c>
      <c r="Q3" s="11" t="s">
        <v>137</v>
      </c>
      <c r="R3" s="11" t="s">
        <v>138</v>
      </c>
      <c r="S3" s="11" t="s">
        <v>43</v>
      </c>
      <c r="T3" s="11" t="s">
        <v>139</v>
      </c>
      <c r="U3" s="11" t="s">
        <v>140</v>
      </c>
      <c r="V3" s="11" t="s">
        <v>44</v>
      </c>
      <c r="W3" s="11" t="s">
        <v>45</v>
      </c>
    </row>
    <row r="4" spans="1:23" s="2" customFormat="1" x14ac:dyDescent="0.35">
      <c r="A4" s="8" t="s">
        <v>50</v>
      </c>
      <c r="B4" s="11" t="s">
        <v>51</v>
      </c>
      <c r="C4" s="31">
        <v>1473902</v>
      </c>
      <c r="D4" s="31">
        <v>1922126</v>
      </c>
      <c r="E4" s="31">
        <v>2072586</v>
      </c>
      <c r="F4" s="31">
        <v>2259087</v>
      </c>
      <c r="G4" s="31">
        <v>2343044</v>
      </c>
      <c r="H4" s="31">
        <v>2377671</v>
      </c>
      <c r="I4" s="31">
        <v>2147133</v>
      </c>
      <c r="J4" s="31">
        <v>2401763</v>
      </c>
      <c r="K4" s="31">
        <v>2725937</v>
      </c>
      <c r="L4" s="31">
        <v>2839895</v>
      </c>
      <c r="M4" s="31">
        <v>2980865</v>
      </c>
      <c r="N4" s="31">
        <v>3087070</v>
      </c>
      <c r="O4" s="31">
        <v>3112143</v>
      </c>
      <c r="P4" s="31">
        <v>3324914</v>
      </c>
      <c r="Q4" s="31">
        <v>3544932</v>
      </c>
      <c r="R4" s="31">
        <v>3591495</v>
      </c>
      <c r="S4" s="31">
        <v>3789955</v>
      </c>
      <c r="T4" s="31">
        <v>1972131</v>
      </c>
      <c r="U4" s="31">
        <v>2138346</v>
      </c>
      <c r="V4" s="31">
        <v>3252898</v>
      </c>
      <c r="W4" s="31">
        <v>3425730</v>
      </c>
    </row>
    <row r="5" spans="1:23" s="2" customFormat="1" x14ac:dyDescent="0.35">
      <c r="A5" s="8" t="s">
        <v>52</v>
      </c>
      <c r="B5" s="22" t="s">
        <v>0</v>
      </c>
      <c r="C5" s="31">
        <v>416230</v>
      </c>
      <c r="D5" s="31">
        <v>547712</v>
      </c>
      <c r="E5" s="31">
        <v>619168</v>
      </c>
      <c r="F5" s="31">
        <v>831504</v>
      </c>
      <c r="G5" s="31">
        <v>962721</v>
      </c>
      <c r="H5" s="31">
        <v>944325</v>
      </c>
      <c r="I5" s="31">
        <v>766593</v>
      </c>
      <c r="J5" s="31">
        <v>837811</v>
      </c>
      <c r="K5" s="31">
        <v>918018</v>
      </c>
      <c r="L5" s="31">
        <v>966376</v>
      </c>
      <c r="M5" s="31">
        <v>1040735</v>
      </c>
      <c r="N5" s="31">
        <v>1103755</v>
      </c>
      <c r="O5" s="31">
        <v>1182979</v>
      </c>
      <c r="P5" s="31">
        <v>1268388</v>
      </c>
      <c r="Q5" s="31">
        <v>1388785</v>
      </c>
      <c r="R5" s="31">
        <v>1450960</v>
      </c>
      <c r="S5" s="31">
        <v>1536526</v>
      </c>
      <c r="T5" s="31">
        <v>1296065</v>
      </c>
      <c r="U5" s="31">
        <v>1575563</v>
      </c>
      <c r="V5" s="31">
        <v>1785939</v>
      </c>
      <c r="W5" s="31">
        <v>1755905</v>
      </c>
    </row>
    <row r="6" spans="1:23" s="49" customFormat="1" x14ac:dyDescent="0.35">
      <c r="A6" s="15" t="s">
        <v>53</v>
      </c>
      <c r="B6" s="24" t="s">
        <v>1</v>
      </c>
      <c r="C6" s="48">
        <v>1057672</v>
      </c>
      <c r="D6" s="48">
        <v>1374414</v>
      </c>
      <c r="E6" s="48">
        <v>1453418</v>
      </c>
      <c r="F6" s="48">
        <v>1427583</v>
      </c>
      <c r="G6" s="48">
        <v>1380323</v>
      </c>
      <c r="H6" s="48">
        <v>1433346</v>
      </c>
      <c r="I6" s="48">
        <v>1380540</v>
      </c>
      <c r="J6" s="48">
        <v>1563952</v>
      </c>
      <c r="K6" s="48">
        <v>1807919</v>
      </c>
      <c r="L6" s="48">
        <v>1873519</v>
      </c>
      <c r="M6" s="48">
        <v>1940130</v>
      </c>
      <c r="N6" s="48">
        <v>1983315</v>
      </c>
      <c r="O6" s="48">
        <v>1929164</v>
      </c>
      <c r="P6" s="48">
        <v>2056526</v>
      </c>
      <c r="Q6" s="48">
        <v>2156147</v>
      </c>
      <c r="R6" s="48">
        <v>2140535</v>
      </c>
      <c r="S6" s="48">
        <v>2253429</v>
      </c>
      <c r="T6" s="48">
        <v>676066</v>
      </c>
      <c r="U6" s="48">
        <v>562783</v>
      </c>
      <c r="V6" s="48">
        <v>1466959</v>
      </c>
      <c r="W6" s="48">
        <v>1669825</v>
      </c>
    </row>
    <row r="7" spans="1:23" s="2" customFormat="1" x14ac:dyDescent="0.35">
      <c r="A7" s="8" t="s">
        <v>54</v>
      </c>
      <c r="B7" s="22" t="s">
        <v>15</v>
      </c>
      <c r="C7" s="31">
        <v>676636</v>
      </c>
      <c r="D7" s="31">
        <v>843871</v>
      </c>
      <c r="E7" s="31">
        <v>799139</v>
      </c>
      <c r="F7" s="31">
        <v>749132</v>
      </c>
      <c r="G7" s="31">
        <v>707124</v>
      </c>
      <c r="H7" s="31">
        <v>728181</v>
      </c>
      <c r="I7" s="31">
        <v>750984</v>
      </c>
      <c r="J7" s="31">
        <v>832874</v>
      </c>
      <c r="K7" s="31">
        <v>840714</v>
      </c>
      <c r="L7" s="31">
        <v>829225</v>
      </c>
      <c r="M7" s="31">
        <v>894504</v>
      </c>
      <c r="N7" s="31">
        <v>915540</v>
      </c>
      <c r="O7" s="31">
        <v>907052</v>
      </c>
      <c r="P7" s="31">
        <v>951025</v>
      </c>
      <c r="Q7" s="31">
        <v>916241</v>
      </c>
      <c r="R7" s="31">
        <v>834993</v>
      </c>
      <c r="S7" s="31">
        <v>804645</v>
      </c>
      <c r="T7" s="31">
        <v>281982</v>
      </c>
      <c r="U7" s="31">
        <v>143523</v>
      </c>
      <c r="V7" s="31">
        <v>588740</v>
      </c>
      <c r="W7" s="31">
        <v>696978</v>
      </c>
    </row>
    <row r="8" spans="1:23" s="2" customFormat="1" x14ac:dyDescent="0.35">
      <c r="A8" s="8" t="s">
        <v>55</v>
      </c>
      <c r="B8" s="22" t="s">
        <v>8</v>
      </c>
      <c r="C8" s="31">
        <v>27580</v>
      </c>
      <c r="D8" s="31">
        <v>40956</v>
      </c>
      <c r="E8" s="31">
        <v>51558</v>
      </c>
      <c r="F8" s="31">
        <v>65559</v>
      </c>
      <c r="G8" s="31">
        <v>74667</v>
      </c>
      <c r="H8" s="31">
        <v>79527</v>
      </c>
      <c r="I8" s="31">
        <v>68320</v>
      </c>
      <c r="J8" s="31">
        <v>72684</v>
      </c>
      <c r="K8" s="31">
        <v>85229</v>
      </c>
      <c r="L8" s="31">
        <v>100638</v>
      </c>
      <c r="M8" s="31">
        <v>105480</v>
      </c>
      <c r="N8" s="31">
        <v>112703</v>
      </c>
      <c r="O8" s="31">
        <v>127864</v>
      </c>
      <c r="P8" s="31">
        <v>142043</v>
      </c>
      <c r="Q8" s="31">
        <v>161250</v>
      </c>
      <c r="R8" s="31">
        <v>162873</v>
      </c>
      <c r="S8" s="31">
        <v>182860</v>
      </c>
      <c r="T8" s="31">
        <v>97368</v>
      </c>
      <c r="U8" s="31">
        <v>88635</v>
      </c>
      <c r="V8" s="31">
        <v>204046</v>
      </c>
      <c r="W8" s="31">
        <v>229163</v>
      </c>
    </row>
    <row r="9" spans="1:23" s="2" customFormat="1" x14ac:dyDescent="0.35">
      <c r="A9" s="8" t="s">
        <v>56</v>
      </c>
      <c r="B9" s="22" t="s">
        <v>13</v>
      </c>
      <c r="C9" s="31">
        <v>64997</v>
      </c>
      <c r="D9" s="31">
        <v>85643</v>
      </c>
      <c r="E9" s="31">
        <v>109346</v>
      </c>
      <c r="F9" s="31">
        <v>90073</v>
      </c>
      <c r="G9" s="31">
        <v>87109</v>
      </c>
      <c r="H9" s="31">
        <v>91915</v>
      </c>
      <c r="I9" s="31">
        <v>75966</v>
      </c>
      <c r="J9" s="31">
        <v>84454</v>
      </c>
      <c r="K9" s="31">
        <v>103559</v>
      </c>
      <c r="L9" s="31">
        <v>111251</v>
      </c>
      <c r="M9" s="31">
        <v>101596</v>
      </c>
      <c r="N9" s="31">
        <v>112877</v>
      </c>
      <c r="O9" s="31">
        <v>116088</v>
      </c>
      <c r="P9" s="31">
        <v>125942</v>
      </c>
      <c r="Q9" s="31">
        <v>125660</v>
      </c>
      <c r="R9" s="31">
        <v>143529</v>
      </c>
      <c r="S9" s="31">
        <v>162036</v>
      </c>
      <c r="T9" s="31">
        <v>30882</v>
      </c>
      <c r="U9" s="31">
        <v>41512</v>
      </c>
      <c r="V9" s="31">
        <v>76103</v>
      </c>
      <c r="W9" s="31">
        <v>87787</v>
      </c>
    </row>
    <row r="10" spans="1:23" s="2" customFormat="1" x14ac:dyDescent="0.35">
      <c r="A10" s="8" t="s">
        <v>59</v>
      </c>
      <c r="B10" s="22" t="s">
        <v>7</v>
      </c>
      <c r="C10" s="31">
        <v>13756</v>
      </c>
      <c r="D10" s="31">
        <v>20555</v>
      </c>
      <c r="E10" s="31">
        <v>24703</v>
      </c>
      <c r="F10" s="31">
        <v>29889</v>
      </c>
      <c r="G10" s="31">
        <v>35561</v>
      </c>
      <c r="H10" s="31">
        <v>41396</v>
      </c>
      <c r="I10" s="31">
        <v>33441</v>
      </c>
      <c r="J10" s="31">
        <v>34107</v>
      </c>
      <c r="K10" s="31">
        <v>47003</v>
      </c>
      <c r="L10" s="31">
        <v>47397</v>
      </c>
      <c r="M10" s="31">
        <v>52201</v>
      </c>
      <c r="N10" s="31">
        <v>52522</v>
      </c>
      <c r="O10" s="31">
        <v>54743</v>
      </c>
      <c r="P10" s="31">
        <v>61111</v>
      </c>
      <c r="Q10" s="31">
        <v>64369</v>
      </c>
      <c r="R10" s="31">
        <v>66948</v>
      </c>
      <c r="S10" s="31">
        <v>80034</v>
      </c>
      <c r="T10" s="31">
        <v>40656</v>
      </c>
      <c r="U10" s="31">
        <v>29411</v>
      </c>
      <c r="V10" s="31">
        <v>62483</v>
      </c>
      <c r="W10" s="31">
        <v>78962</v>
      </c>
    </row>
    <row r="11" spans="1:23" s="2" customFormat="1" x14ac:dyDescent="0.35">
      <c r="A11" s="8" t="s">
        <v>60</v>
      </c>
      <c r="B11" s="22" t="s">
        <v>16</v>
      </c>
      <c r="C11" s="31">
        <v>28687</v>
      </c>
      <c r="D11" s="31">
        <v>38903</v>
      </c>
      <c r="E11" s="31">
        <v>62926</v>
      </c>
      <c r="F11" s="31">
        <v>61393</v>
      </c>
      <c r="G11" s="31">
        <v>56113</v>
      </c>
      <c r="H11" s="31">
        <v>46575</v>
      </c>
      <c r="I11" s="31">
        <v>33395</v>
      </c>
      <c r="J11" s="31">
        <v>35692</v>
      </c>
      <c r="K11" s="31">
        <v>69912</v>
      </c>
      <c r="L11" s="31">
        <v>54305</v>
      </c>
      <c r="M11" s="31">
        <v>43109</v>
      </c>
      <c r="N11" s="31">
        <v>46189</v>
      </c>
      <c r="O11" s="31">
        <v>48061</v>
      </c>
      <c r="P11" s="31">
        <v>48733</v>
      </c>
      <c r="Q11" s="31">
        <v>58402</v>
      </c>
      <c r="R11" s="31">
        <v>62296</v>
      </c>
      <c r="S11" s="31">
        <v>70290</v>
      </c>
      <c r="T11" s="31">
        <v>15603</v>
      </c>
      <c r="U11" s="31">
        <v>17687</v>
      </c>
      <c r="V11" s="31">
        <v>42961</v>
      </c>
      <c r="W11" s="31">
        <v>60210</v>
      </c>
    </row>
    <row r="12" spans="1:23" s="2" customFormat="1" x14ac:dyDescent="0.35">
      <c r="A12" s="8" t="s">
        <v>61</v>
      </c>
      <c r="B12" s="22" t="s">
        <v>12</v>
      </c>
      <c r="C12" s="31">
        <v>63482</v>
      </c>
      <c r="D12" s="31">
        <v>89042</v>
      </c>
      <c r="E12" s="31">
        <v>108234</v>
      </c>
      <c r="F12" s="31">
        <v>105939</v>
      </c>
      <c r="G12" s="31">
        <v>90221</v>
      </c>
      <c r="H12" s="31">
        <v>86308</v>
      </c>
      <c r="I12" s="31">
        <v>77470</v>
      </c>
      <c r="J12" s="31">
        <v>81196</v>
      </c>
      <c r="K12" s="31">
        <v>86287</v>
      </c>
      <c r="L12" s="31">
        <v>78412</v>
      </c>
      <c r="M12" s="31">
        <v>74313</v>
      </c>
      <c r="N12" s="31">
        <v>71963</v>
      </c>
      <c r="O12" s="31">
        <v>71087</v>
      </c>
      <c r="P12" s="31">
        <v>74415</v>
      </c>
      <c r="Q12" s="31">
        <v>73296</v>
      </c>
      <c r="R12" s="31">
        <v>71107</v>
      </c>
      <c r="S12" s="31">
        <v>78131</v>
      </c>
      <c r="T12" s="31">
        <v>11278</v>
      </c>
      <c r="U12" s="31">
        <v>18012</v>
      </c>
      <c r="V12" s="31">
        <v>37547</v>
      </c>
      <c r="W12" s="31">
        <v>47526</v>
      </c>
    </row>
    <row r="13" spans="1:23" s="2" customFormat="1" x14ac:dyDescent="0.35">
      <c r="A13" s="8" t="s">
        <v>46</v>
      </c>
      <c r="B13" s="22" t="s">
        <v>46</v>
      </c>
      <c r="C13" s="31">
        <v>12358</v>
      </c>
      <c r="D13" s="31">
        <v>19411</v>
      </c>
      <c r="E13" s="31">
        <v>19506</v>
      </c>
      <c r="F13" s="31">
        <v>19856</v>
      </c>
      <c r="G13" s="31">
        <v>22169</v>
      </c>
      <c r="H13" s="31">
        <v>19185</v>
      </c>
      <c r="I13" s="31">
        <v>16284</v>
      </c>
      <c r="J13" s="31">
        <v>20503</v>
      </c>
      <c r="K13" s="31">
        <v>23824</v>
      </c>
      <c r="L13" s="31">
        <v>29601</v>
      </c>
      <c r="M13" s="31">
        <v>27442</v>
      </c>
      <c r="N13" s="31">
        <v>32261</v>
      </c>
      <c r="O13" s="31">
        <v>44202</v>
      </c>
      <c r="P13" s="31">
        <v>37865</v>
      </c>
      <c r="Q13" s="31">
        <v>38381</v>
      </c>
      <c r="R13" s="31">
        <v>46455</v>
      </c>
      <c r="S13" s="31">
        <v>50307</v>
      </c>
      <c r="T13" s="31">
        <v>5852</v>
      </c>
      <c r="U13" s="31">
        <v>11952</v>
      </c>
      <c r="V13" s="31">
        <v>34114</v>
      </c>
      <c r="W13" s="31">
        <v>44981</v>
      </c>
    </row>
    <row r="14" spans="1:23" s="2" customFormat="1" x14ac:dyDescent="0.35">
      <c r="A14" s="8" t="s">
        <v>63</v>
      </c>
      <c r="B14" s="22" t="s">
        <v>10</v>
      </c>
      <c r="C14" s="31">
        <v>10042</v>
      </c>
      <c r="D14" s="31">
        <v>11301</v>
      </c>
      <c r="E14" s="31">
        <v>14194</v>
      </c>
      <c r="F14" s="31">
        <v>14240</v>
      </c>
      <c r="G14" s="31">
        <v>18555</v>
      </c>
      <c r="H14" s="31">
        <v>20859</v>
      </c>
      <c r="I14" s="31">
        <v>17062</v>
      </c>
      <c r="J14" s="31">
        <v>19522</v>
      </c>
      <c r="K14" s="31">
        <v>27093</v>
      </c>
      <c r="L14" s="31">
        <v>25513</v>
      </c>
      <c r="M14" s="31">
        <v>26001</v>
      </c>
      <c r="N14" s="31">
        <v>25652</v>
      </c>
      <c r="O14" s="31">
        <v>22728</v>
      </c>
      <c r="P14" s="31">
        <v>27237</v>
      </c>
      <c r="Q14" s="31">
        <v>29527</v>
      </c>
      <c r="R14" s="31">
        <v>31639</v>
      </c>
      <c r="S14" s="31">
        <v>36334</v>
      </c>
      <c r="T14" s="31">
        <v>9446</v>
      </c>
      <c r="U14" s="31">
        <v>15481</v>
      </c>
      <c r="V14" s="31">
        <v>27029</v>
      </c>
      <c r="W14" s="31">
        <v>40519</v>
      </c>
    </row>
    <row r="15" spans="1:23" s="2" customFormat="1" x14ac:dyDescent="0.35">
      <c r="A15" s="8" t="s">
        <v>58</v>
      </c>
      <c r="B15" s="22" t="s">
        <v>18</v>
      </c>
      <c r="C15" s="32" t="s">
        <v>141</v>
      </c>
      <c r="D15" s="32" t="s">
        <v>141</v>
      </c>
      <c r="E15" s="31">
        <v>1861</v>
      </c>
      <c r="F15" s="31">
        <v>3192</v>
      </c>
      <c r="G15" s="31">
        <v>3648</v>
      </c>
      <c r="H15" s="31">
        <v>4919</v>
      </c>
      <c r="I15" s="31">
        <v>4016</v>
      </c>
      <c r="J15" s="31">
        <v>5270</v>
      </c>
      <c r="K15" s="31">
        <v>7806</v>
      </c>
      <c r="L15" s="31">
        <v>9389</v>
      </c>
      <c r="M15" s="31">
        <v>11181</v>
      </c>
      <c r="N15" s="31">
        <v>11931</v>
      </c>
      <c r="O15" s="31">
        <v>12392</v>
      </c>
      <c r="P15" s="31">
        <v>12716</v>
      </c>
      <c r="Q15" s="31">
        <v>15175</v>
      </c>
      <c r="R15" s="31">
        <v>17501</v>
      </c>
      <c r="S15" s="31">
        <v>24519</v>
      </c>
      <c r="T15" s="31">
        <v>8917</v>
      </c>
      <c r="U15" s="31">
        <v>16582</v>
      </c>
      <c r="V15" s="31">
        <v>34530</v>
      </c>
      <c r="W15" s="31">
        <v>31371</v>
      </c>
    </row>
    <row r="16" spans="1:23" s="2" customFormat="1" x14ac:dyDescent="0.35">
      <c r="A16" s="8" t="s">
        <v>64</v>
      </c>
      <c r="B16" s="22" t="s">
        <v>6</v>
      </c>
      <c r="C16" s="31">
        <v>12701</v>
      </c>
      <c r="D16" s="31">
        <v>25642</v>
      </c>
      <c r="E16" s="31">
        <v>26712</v>
      </c>
      <c r="F16" s="31">
        <v>26753</v>
      </c>
      <c r="G16" s="31">
        <v>24901</v>
      </c>
      <c r="H16" s="31">
        <v>26280</v>
      </c>
      <c r="I16" s="31">
        <v>19959</v>
      </c>
      <c r="J16" s="31">
        <v>23017</v>
      </c>
      <c r="K16" s="31">
        <v>33618</v>
      </c>
      <c r="L16" s="31">
        <v>30574</v>
      </c>
      <c r="M16" s="31">
        <v>26506</v>
      </c>
      <c r="N16" s="31">
        <v>26968</v>
      </c>
      <c r="O16" s="31">
        <v>29521</v>
      </c>
      <c r="P16" s="31">
        <v>33508</v>
      </c>
      <c r="Q16" s="31">
        <v>34657</v>
      </c>
      <c r="R16" s="31">
        <v>35157</v>
      </c>
      <c r="S16" s="31">
        <v>37177</v>
      </c>
      <c r="T16" s="31">
        <v>6060</v>
      </c>
      <c r="U16" s="31">
        <v>16638</v>
      </c>
      <c r="V16" s="31">
        <v>25072</v>
      </c>
      <c r="W16" s="31">
        <v>28662</v>
      </c>
    </row>
    <row r="17" spans="1:23" s="2" customFormat="1" x14ac:dyDescent="0.35">
      <c r="A17" s="8" t="s">
        <v>65</v>
      </c>
      <c r="B17" s="22" t="s">
        <v>4</v>
      </c>
      <c r="C17" s="31">
        <v>7751</v>
      </c>
      <c r="D17" s="31">
        <v>12177</v>
      </c>
      <c r="E17" s="31">
        <v>15533</v>
      </c>
      <c r="F17" s="31">
        <v>15148</v>
      </c>
      <c r="G17" s="31">
        <v>17454</v>
      </c>
      <c r="H17" s="31">
        <v>17844</v>
      </c>
      <c r="I17" s="31">
        <v>15707</v>
      </c>
      <c r="J17" s="31">
        <v>16860</v>
      </c>
      <c r="K17" s="31">
        <v>27106</v>
      </c>
      <c r="L17" s="31">
        <v>25003</v>
      </c>
      <c r="M17" s="31">
        <v>22926</v>
      </c>
      <c r="N17" s="31">
        <v>25929</v>
      </c>
      <c r="O17" s="31">
        <v>27665</v>
      </c>
      <c r="P17" s="31">
        <v>32194</v>
      </c>
      <c r="Q17" s="31">
        <v>36107</v>
      </c>
      <c r="R17" s="31">
        <v>39881</v>
      </c>
      <c r="S17" s="31">
        <v>37996</v>
      </c>
      <c r="T17" s="31">
        <v>4368</v>
      </c>
      <c r="U17" s="31">
        <v>11365</v>
      </c>
      <c r="V17" s="31">
        <v>19984</v>
      </c>
      <c r="W17" s="31">
        <v>25916</v>
      </c>
    </row>
    <row r="18" spans="1:23" s="2" customFormat="1" x14ac:dyDescent="0.35">
      <c r="A18" s="8" t="s">
        <v>62</v>
      </c>
      <c r="B18" s="22" t="s">
        <v>11</v>
      </c>
      <c r="C18" s="31">
        <v>7981</v>
      </c>
      <c r="D18" s="31">
        <v>15086</v>
      </c>
      <c r="E18" s="31">
        <v>16921</v>
      </c>
      <c r="F18" s="31">
        <v>16510</v>
      </c>
      <c r="G18" s="31">
        <v>17813</v>
      </c>
      <c r="H18" s="31">
        <v>18522</v>
      </c>
      <c r="I18" s="31">
        <v>16864</v>
      </c>
      <c r="J18" s="31">
        <v>19319</v>
      </c>
      <c r="K18" s="31">
        <v>22301</v>
      </c>
      <c r="L18" s="31">
        <v>24089</v>
      </c>
      <c r="M18" s="31">
        <v>22780</v>
      </c>
      <c r="N18" s="31">
        <v>24058</v>
      </c>
      <c r="O18" s="31">
        <v>24718</v>
      </c>
      <c r="P18" s="31">
        <v>28605</v>
      </c>
      <c r="Q18" s="31">
        <v>33767</v>
      </c>
      <c r="R18" s="31">
        <v>36301</v>
      </c>
      <c r="S18" s="31">
        <v>41279</v>
      </c>
      <c r="T18" s="31">
        <v>7051</v>
      </c>
      <c r="U18" s="31">
        <v>15438</v>
      </c>
      <c r="V18" s="31">
        <v>26399</v>
      </c>
      <c r="W18" s="31">
        <v>24560</v>
      </c>
    </row>
    <row r="19" spans="1:23" s="2" customFormat="1" x14ac:dyDescent="0.35">
      <c r="A19" s="8" t="s">
        <v>67</v>
      </c>
      <c r="B19" s="22" t="s">
        <v>9</v>
      </c>
      <c r="C19" s="31">
        <v>28674</v>
      </c>
      <c r="D19" s="31">
        <v>35798</v>
      </c>
      <c r="E19" s="31">
        <v>41273</v>
      </c>
      <c r="F19" s="31">
        <v>48863</v>
      </c>
      <c r="G19" s="31">
        <v>55999</v>
      </c>
      <c r="H19" s="31">
        <v>47240</v>
      </c>
      <c r="I19" s="31">
        <v>40915</v>
      </c>
      <c r="J19" s="31">
        <v>40414</v>
      </c>
      <c r="K19" s="31">
        <v>51510</v>
      </c>
      <c r="L19" s="31">
        <v>48479</v>
      </c>
      <c r="M19" s="31">
        <v>36918</v>
      </c>
      <c r="N19" s="31">
        <v>36272</v>
      </c>
      <c r="O19" s="31">
        <v>37064</v>
      </c>
      <c r="P19" s="31">
        <v>37725</v>
      </c>
      <c r="Q19" s="31">
        <v>35784</v>
      </c>
      <c r="R19" s="31">
        <v>32794</v>
      </c>
      <c r="S19" s="31">
        <v>35247</v>
      </c>
      <c r="T19" s="31">
        <v>5716</v>
      </c>
      <c r="U19" s="31">
        <v>6269</v>
      </c>
      <c r="V19" s="31">
        <v>15933</v>
      </c>
      <c r="W19" s="31">
        <v>19716</v>
      </c>
    </row>
    <row r="20" spans="1:23" s="2" customFormat="1" x14ac:dyDescent="0.35">
      <c r="A20" s="8" t="s">
        <v>57</v>
      </c>
      <c r="B20" s="22" t="s">
        <v>19</v>
      </c>
      <c r="C20" s="31">
        <v>33122</v>
      </c>
      <c r="D20" s="31">
        <v>42348</v>
      </c>
      <c r="E20" s="31">
        <v>53427</v>
      </c>
      <c r="F20" s="31">
        <v>67201</v>
      </c>
      <c r="G20" s="31">
        <v>56407</v>
      </c>
      <c r="H20" s="31">
        <v>82280</v>
      </c>
      <c r="I20" s="31">
        <v>93947</v>
      </c>
      <c r="J20" s="31">
        <v>141964</v>
      </c>
      <c r="K20" s="31">
        <v>203204</v>
      </c>
      <c r="L20" s="31">
        <v>266192</v>
      </c>
      <c r="M20" s="31">
        <v>304644</v>
      </c>
      <c r="N20" s="31">
        <v>275405</v>
      </c>
      <c r="O20" s="31">
        <v>186061</v>
      </c>
      <c r="P20" s="31">
        <v>200972</v>
      </c>
      <c r="Q20" s="31">
        <v>238636</v>
      </c>
      <c r="R20" s="31">
        <v>247251</v>
      </c>
      <c r="S20" s="31">
        <v>260036</v>
      </c>
      <c r="T20" s="31">
        <v>75220</v>
      </c>
      <c r="U20" s="31">
        <v>29072</v>
      </c>
      <c r="V20" s="31">
        <v>71274</v>
      </c>
      <c r="W20" s="31">
        <v>19595</v>
      </c>
    </row>
    <row r="21" spans="1:23" s="2" customFormat="1" x14ac:dyDescent="0.35">
      <c r="A21" s="8" t="s">
        <v>68</v>
      </c>
      <c r="B21" s="22" t="s">
        <v>5</v>
      </c>
      <c r="C21" s="31">
        <v>7315</v>
      </c>
      <c r="D21" s="31">
        <v>10490</v>
      </c>
      <c r="E21" s="31">
        <v>12714</v>
      </c>
      <c r="F21" s="31">
        <v>13688</v>
      </c>
      <c r="G21" s="31">
        <v>12229</v>
      </c>
      <c r="H21" s="31">
        <v>12533</v>
      </c>
      <c r="I21" s="31">
        <v>11595</v>
      </c>
      <c r="J21" s="31">
        <v>11713</v>
      </c>
      <c r="K21" s="31">
        <v>17968</v>
      </c>
      <c r="L21" s="31">
        <v>18279</v>
      </c>
      <c r="M21" s="31">
        <v>16358</v>
      </c>
      <c r="N21" s="31">
        <v>16543</v>
      </c>
      <c r="O21" s="31">
        <v>17315</v>
      </c>
      <c r="P21" s="31">
        <v>21005</v>
      </c>
      <c r="Q21" s="31">
        <v>21870</v>
      </c>
      <c r="R21" s="31">
        <v>25368</v>
      </c>
      <c r="S21" s="31">
        <v>28612</v>
      </c>
      <c r="T21" s="31">
        <v>5401</v>
      </c>
      <c r="U21" s="31">
        <v>9407</v>
      </c>
      <c r="V21" s="31">
        <v>16904</v>
      </c>
      <c r="W21" s="31">
        <v>18302</v>
      </c>
    </row>
    <row r="22" spans="1:23" s="2" customFormat="1" x14ac:dyDescent="0.35">
      <c r="A22" s="8" t="s">
        <v>69</v>
      </c>
      <c r="B22" s="22" t="s">
        <v>17</v>
      </c>
      <c r="C22" s="31">
        <v>12208</v>
      </c>
      <c r="D22" s="31">
        <v>13915</v>
      </c>
      <c r="E22" s="31">
        <v>15407</v>
      </c>
      <c r="F22" s="31">
        <v>16206</v>
      </c>
      <c r="G22" s="31">
        <v>14053</v>
      </c>
      <c r="H22" s="31">
        <v>14281</v>
      </c>
      <c r="I22" s="31">
        <v>12036</v>
      </c>
      <c r="J22" s="31">
        <v>11140</v>
      </c>
      <c r="K22" s="31">
        <v>13902</v>
      </c>
      <c r="L22" s="31">
        <v>14091</v>
      </c>
      <c r="M22" s="31">
        <v>11900</v>
      </c>
      <c r="N22" s="31">
        <v>11729</v>
      </c>
      <c r="O22" s="31">
        <v>14202</v>
      </c>
      <c r="P22" s="31">
        <v>15236</v>
      </c>
      <c r="Q22" s="31">
        <v>15964</v>
      </c>
      <c r="R22" s="31">
        <v>16056</v>
      </c>
      <c r="S22" s="31">
        <v>20270</v>
      </c>
      <c r="T22" s="31">
        <v>3675</v>
      </c>
      <c r="U22" s="31">
        <v>4769</v>
      </c>
      <c r="V22" s="31">
        <v>12365</v>
      </c>
      <c r="W22" s="31">
        <v>12792</v>
      </c>
    </row>
    <row r="23" spans="1:23" s="2" customFormat="1" x14ac:dyDescent="0.35">
      <c r="A23" s="8" t="s">
        <v>70</v>
      </c>
      <c r="B23" s="22" t="s">
        <v>14</v>
      </c>
      <c r="C23" s="31">
        <v>3624</v>
      </c>
      <c r="D23" s="31">
        <v>4694</v>
      </c>
      <c r="E23" s="31">
        <v>5258</v>
      </c>
      <c r="F23" s="31">
        <v>5202</v>
      </c>
      <c r="G23" s="31">
        <v>5364</v>
      </c>
      <c r="H23" s="31">
        <v>6680</v>
      </c>
      <c r="I23" s="31">
        <v>5809</v>
      </c>
      <c r="J23" s="31">
        <v>7124</v>
      </c>
      <c r="K23" s="31">
        <v>9083</v>
      </c>
      <c r="L23" s="31">
        <v>10365</v>
      </c>
      <c r="M23" s="31">
        <v>9213</v>
      </c>
      <c r="N23" s="31">
        <v>9860</v>
      </c>
      <c r="O23" s="31">
        <v>12301</v>
      </c>
      <c r="P23" s="31">
        <v>13151</v>
      </c>
      <c r="Q23" s="31">
        <v>15355</v>
      </c>
      <c r="R23" s="31">
        <v>15274</v>
      </c>
      <c r="S23" s="31">
        <v>15290</v>
      </c>
      <c r="T23" s="31">
        <v>2301</v>
      </c>
      <c r="U23" s="31">
        <v>4816</v>
      </c>
      <c r="V23" s="31">
        <v>9303</v>
      </c>
      <c r="W23" s="31">
        <v>12536</v>
      </c>
    </row>
    <row r="24" spans="1:23" s="2" customFormat="1" x14ac:dyDescent="0.35">
      <c r="A24" s="8" t="s">
        <v>66</v>
      </c>
      <c r="B24" s="22" t="s">
        <v>3</v>
      </c>
      <c r="C24" s="31">
        <v>2752</v>
      </c>
      <c r="D24" s="31">
        <v>4043</v>
      </c>
      <c r="E24" s="31">
        <v>4940</v>
      </c>
      <c r="F24" s="31">
        <v>5886</v>
      </c>
      <c r="G24" s="31">
        <v>6094</v>
      </c>
      <c r="H24" s="31">
        <v>6860</v>
      </c>
      <c r="I24" s="31">
        <v>6077</v>
      </c>
      <c r="J24" s="31">
        <v>6418</v>
      </c>
      <c r="K24" s="31">
        <v>9197</v>
      </c>
      <c r="L24" s="31">
        <v>8312</v>
      </c>
      <c r="M24" s="31">
        <v>7855</v>
      </c>
      <c r="N24" s="31">
        <v>8247</v>
      </c>
      <c r="O24" s="31">
        <v>8390</v>
      </c>
      <c r="P24" s="31">
        <v>10195</v>
      </c>
      <c r="Q24" s="31">
        <v>15216</v>
      </c>
      <c r="R24" s="31">
        <v>10514</v>
      </c>
      <c r="S24" s="31">
        <v>13356</v>
      </c>
      <c r="T24" s="31">
        <v>2678</v>
      </c>
      <c r="U24" s="31">
        <v>6694</v>
      </c>
      <c r="V24" s="31">
        <v>22454</v>
      </c>
      <c r="W24" s="31">
        <v>11077</v>
      </c>
    </row>
    <row r="25" spans="1:23" s="2" customFormat="1" x14ac:dyDescent="0.35">
      <c r="A25" s="8" t="s">
        <v>2</v>
      </c>
      <c r="B25" s="22" t="s">
        <v>2</v>
      </c>
      <c r="C25" s="31">
        <v>3337</v>
      </c>
      <c r="D25" s="31">
        <v>5757</v>
      </c>
      <c r="E25" s="31">
        <v>9368</v>
      </c>
      <c r="F25" s="31">
        <v>9559</v>
      </c>
      <c r="G25" s="31">
        <v>6085</v>
      </c>
      <c r="H25" s="31">
        <v>8561</v>
      </c>
      <c r="I25" s="31">
        <v>6859</v>
      </c>
      <c r="J25" s="31">
        <v>5473</v>
      </c>
      <c r="K25" s="31">
        <v>7841</v>
      </c>
      <c r="L25" s="31">
        <v>8293</v>
      </c>
      <c r="M25" s="31">
        <v>6297</v>
      </c>
      <c r="N25" s="31">
        <v>8634</v>
      </c>
      <c r="O25" s="31">
        <v>8023</v>
      </c>
      <c r="P25" s="31">
        <v>9661</v>
      </c>
      <c r="Q25" s="31">
        <v>12059</v>
      </c>
      <c r="R25" s="31">
        <v>12017</v>
      </c>
      <c r="S25" s="31">
        <v>11548</v>
      </c>
      <c r="T25" s="31">
        <v>2053</v>
      </c>
      <c r="U25" s="31">
        <v>4936</v>
      </c>
      <c r="V25" s="31">
        <v>7774</v>
      </c>
      <c r="W25" s="31">
        <v>9739</v>
      </c>
    </row>
    <row r="26" spans="1:23" s="2" customFormat="1" x14ac:dyDescent="0.35">
      <c r="A26" s="8" t="s">
        <v>71</v>
      </c>
      <c r="B26" s="22" t="s">
        <v>21</v>
      </c>
      <c r="C26" s="31">
        <v>6755</v>
      </c>
      <c r="D26" s="31">
        <v>7362</v>
      </c>
      <c r="E26" s="31">
        <v>8066</v>
      </c>
      <c r="F26" s="31">
        <v>8093</v>
      </c>
      <c r="G26" s="31">
        <v>6799</v>
      </c>
      <c r="H26" s="31">
        <v>6862</v>
      </c>
      <c r="I26" s="31">
        <v>7253</v>
      </c>
      <c r="J26" s="31">
        <v>7235</v>
      </c>
      <c r="K26" s="31">
        <v>8732</v>
      </c>
      <c r="L26" s="31">
        <v>8778</v>
      </c>
      <c r="M26" s="31">
        <v>10768</v>
      </c>
      <c r="N26" s="31">
        <v>17303</v>
      </c>
      <c r="O26" s="31">
        <v>22865</v>
      </c>
      <c r="P26" s="31">
        <v>23953</v>
      </c>
      <c r="Q26" s="31">
        <v>28831</v>
      </c>
      <c r="R26" s="31">
        <v>31786</v>
      </c>
      <c r="S26" s="31">
        <v>30256</v>
      </c>
      <c r="T26" s="31">
        <v>2816</v>
      </c>
      <c r="U26" s="31">
        <v>604</v>
      </c>
      <c r="V26" s="31">
        <v>1817</v>
      </c>
      <c r="W26" s="31">
        <v>5962</v>
      </c>
    </row>
    <row r="27" spans="1:23" s="2" customFormat="1" x14ac:dyDescent="0.35">
      <c r="A27" s="8" t="s">
        <v>72</v>
      </c>
      <c r="B27" s="22" t="s">
        <v>20</v>
      </c>
      <c r="C27" s="32" t="s">
        <v>141</v>
      </c>
      <c r="D27" s="32" t="s">
        <v>141</v>
      </c>
      <c r="E27" s="31">
        <v>804</v>
      </c>
      <c r="F27" s="31">
        <v>1152</v>
      </c>
      <c r="G27" s="31">
        <v>1020</v>
      </c>
      <c r="H27" s="31">
        <v>1895</v>
      </c>
      <c r="I27" s="31">
        <v>2058</v>
      </c>
      <c r="J27" s="31">
        <v>2823</v>
      </c>
      <c r="K27" s="31">
        <v>5549</v>
      </c>
      <c r="L27" s="31">
        <v>5934</v>
      </c>
      <c r="M27" s="31">
        <v>7806</v>
      </c>
      <c r="N27" s="31">
        <v>11689</v>
      </c>
      <c r="O27" s="31">
        <v>12027</v>
      </c>
      <c r="P27" s="31">
        <v>14167</v>
      </c>
      <c r="Q27" s="31">
        <v>19698</v>
      </c>
      <c r="R27" s="31">
        <v>20381</v>
      </c>
      <c r="S27" s="31">
        <v>26506</v>
      </c>
      <c r="T27" s="31">
        <v>1557</v>
      </c>
      <c r="U27" s="31">
        <v>756</v>
      </c>
      <c r="V27" s="31">
        <v>1943</v>
      </c>
      <c r="W27" s="31">
        <v>5491</v>
      </c>
    </row>
    <row r="28" spans="1:23" s="2" customFormat="1" x14ac:dyDescent="0.35">
      <c r="A28" s="40"/>
      <c r="B28" s="4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s="2" customFormat="1" x14ac:dyDescent="0.35">
      <c r="A29" s="10" t="s">
        <v>49</v>
      </c>
      <c r="B29" s="4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x14ac:dyDescent="0.35">
      <c r="A30" s="8"/>
      <c r="B30" s="8"/>
      <c r="C30" s="11" t="s">
        <v>123</v>
      </c>
      <c r="D30" s="11" t="s">
        <v>124</v>
      </c>
      <c r="E30" s="11" t="s">
        <v>125</v>
      </c>
      <c r="F30" s="11" t="s">
        <v>126</v>
      </c>
      <c r="G30" s="11" t="s">
        <v>127</v>
      </c>
      <c r="H30" s="11" t="s">
        <v>128</v>
      </c>
      <c r="I30" s="11" t="s">
        <v>129</v>
      </c>
      <c r="J30" s="11" t="s">
        <v>130</v>
      </c>
      <c r="K30" s="11" t="s">
        <v>131</v>
      </c>
      <c r="L30" s="11" t="s">
        <v>132</v>
      </c>
      <c r="M30" s="11" t="s">
        <v>133</v>
      </c>
      <c r="N30" s="11" t="s">
        <v>134</v>
      </c>
      <c r="O30" s="11" t="s">
        <v>135</v>
      </c>
      <c r="P30" s="11" t="s">
        <v>136</v>
      </c>
      <c r="Q30" s="11" t="s">
        <v>137</v>
      </c>
      <c r="R30" s="11" t="s">
        <v>138</v>
      </c>
      <c r="S30" s="11" t="s">
        <v>43</v>
      </c>
      <c r="T30" s="11" t="s">
        <v>139</v>
      </c>
      <c r="U30" s="11" t="s">
        <v>140</v>
      </c>
      <c r="V30" s="11" t="s">
        <v>44</v>
      </c>
      <c r="W30" s="11" t="s">
        <v>45</v>
      </c>
    </row>
    <row r="31" spans="1:23" s="2" customFormat="1" x14ac:dyDescent="0.35">
      <c r="A31" s="8" t="s">
        <v>50</v>
      </c>
      <c r="B31" s="11" t="s">
        <v>51</v>
      </c>
      <c r="C31" s="31">
        <v>2964587</v>
      </c>
      <c r="D31" s="31">
        <v>3757715</v>
      </c>
      <c r="E31" s="31">
        <v>4111577</v>
      </c>
      <c r="F31" s="31">
        <v>4543330</v>
      </c>
      <c r="G31" s="31">
        <v>4674501</v>
      </c>
      <c r="H31" s="31">
        <v>4602212</v>
      </c>
      <c r="I31" s="31">
        <v>4122526</v>
      </c>
      <c r="J31" s="31">
        <v>4700680</v>
      </c>
      <c r="K31" s="31">
        <v>5399392</v>
      </c>
      <c r="L31" s="31">
        <v>5544537</v>
      </c>
      <c r="M31" s="31">
        <v>5734033</v>
      </c>
      <c r="N31" s="31">
        <v>5809464</v>
      </c>
      <c r="O31" s="31">
        <v>5781870</v>
      </c>
      <c r="P31" s="31">
        <v>6228128</v>
      </c>
      <c r="Q31" s="31">
        <v>6509299</v>
      </c>
      <c r="R31" s="31">
        <v>6630315</v>
      </c>
      <c r="S31" s="31">
        <v>6967047</v>
      </c>
      <c r="T31" s="31">
        <v>3674012</v>
      </c>
      <c r="U31" s="31">
        <v>3998997</v>
      </c>
      <c r="V31" s="31">
        <v>5950873</v>
      </c>
      <c r="W31" s="31">
        <v>6374862</v>
      </c>
    </row>
    <row r="32" spans="1:23" s="2" customFormat="1" x14ac:dyDescent="0.35">
      <c r="A32" s="8" t="s">
        <v>52</v>
      </c>
      <c r="B32" s="22" t="s">
        <v>0</v>
      </c>
      <c r="C32" s="31">
        <v>781359</v>
      </c>
      <c r="D32" s="31">
        <v>1010909</v>
      </c>
      <c r="E32" s="31">
        <v>1129118</v>
      </c>
      <c r="F32" s="31">
        <v>1522963</v>
      </c>
      <c r="G32" s="31">
        <v>1759045</v>
      </c>
      <c r="H32" s="31">
        <v>1669550</v>
      </c>
      <c r="I32" s="31">
        <v>1381830</v>
      </c>
      <c r="J32" s="31">
        <v>1496959</v>
      </c>
      <c r="K32" s="31">
        <v>1650527</v>
      </c>
      <c r="L32" s="31">
        <v>1721498</v>
      </c>
      <c r="M32" s="31">
        <v>1824707</v>
      </c>
      <c r="N32" s="31">
        <v>1890165</v>
      </c>
      <c r="O32" s="31">
        <v>2011663</v>
      </c>
      <c r="P32" s="31">
        <v>2213547</v>
      </c>
      <c r="Q32" s="31">
        <v>2358880</v>
      </c>
      <c r="R32" s="31">
        <v>2455763</v>
      </c>
      <c r="S32" s="31">
        <v>2591410</v>
      </c>
      <c r="T32" s="31">
        <v>2270210</v>
      </c>
      <c r="U32" s="31">
        <v>2716254</v>
      </c>
      <c r="V32" s="31">
        <v>3031814</v>
      </c>
      <c r="W32" s="31">
        <v>3003818</v>
      </c>
    </row>
    <row r="33" spans="1:23" s="49" customFormat="1" x14ac:dyDescent="0.35">
      <c r="A33" s="15" t="s">
        <v>53</v>
      </c>
      <c r="B33" s="24" t="s">
        <v>1</v>
      </c>
      <c r="C33" s="48">
        <v>2183228</v>
      </c>
      <c r="D33" s="48">
        <v>2746806</v>
      </c>
      <c r="E33" s="48">
        <v>2982459</v>
      </c>
      <c r="F33" s="48">
        <v>3020367</v>
      </c>
      <c r="G33" s="48">
        <v>2915456</v>
      </c>
      <c r="H33" s="48">
        <v>2932662</v>
      </c>
      <c r="I33" s="48">
        <v>2740696</v>
      </c>
      <c r="J33" s="48">
        <v>3203721</v>
      </c>
      <c r="K33" s="48">
        <v>3748865</v>
      </c>
      <c r="L33" s="48">
        <v>3823039</v>
      </c>
      <c r="M33" s="48">
        <v>3909326</v>
      </c>
      <c r="N33" s="48">
        <v>3919299</v>
      </c>
      <c r="O33" s="48">
        <v>3770207</v>
      </c>
      <c r="P33" s="48">
        <v>4014581</v>
      </c>
      <c r="Q33" s="48">
        <v>4150419</v>
      </c>
      <c r="R33" s="48">
        <v>4174552</v>
      </c>
      <c r="S33" s="48">
        <v>4375637</v>
      </c>
      <c r="T33" s="48">
        <v>1403802</v>
      </c>
      <c r="U33" s="48">
        <v>1282743</v>
      </c>
      <c r="V33" s="48">
        <v>2919059</v>
      </c>
      <c r="W33" s="48">
        <v>3371044</v>
      </c>
    </row>
    <row r="34" spans="1:23" s="2" customFormat="1" x14ac:dyDescent="0.35">
      <c r="A34" s="16" t="s">
        <v>54</v>
      </c>
      <c r="B34" s="22" t="s">
        <v>15</v>
      </c>
      <c r="C34" s="31">
        <v>1361849</v>
      </c>
      <c r="D34" s="31">
        <v>1664799</v>
      </c>
      <c r="E34" s="31">
        <v>1581685</v>
      </c>
      <c r="F34" s="31">
        <v>1501481</v>
      </c>
      <c r="G34" s="31">
        <v>1425926</v>
      </c>
      <c r="H34" s="31">
        <v>1415884</v>
      </c>
      <c r="I34" s="31">
        <v>1416113</v>
      </c>
      <c r="J34" s="31">
        <v>1664139</v>
      </c>
      <c r="K34" s="31">
        <v>1677119</v>
      </c>
      <c r="L34" s="31">
        <v>1651965</v>
      </c>
      <c r="M34" s="31">
        <v>1691035</v>
      </c>
      <c r="N34" s="31">
        <v>1689115</v>
      </c>
      <c r="O34" s="31">
        <v>1676762</v>
      </c>
      <c r="P34" s="31">
        <v>1766623</v>
      </c>
      <c r="Q34" s="31">
        <v>1695227</v>
      </c>
      <c r="R34" s="31">
        <v>1540560</v>
      </c>
      <c r="S34" s="31">
        <v>1512487</v>
      </c>
      <c r="T34" s="31">
        <v>528904</v>
      </c>
      <c r="U34" s="31">
        <v>280767</v>
      </c>
      <c r="V34" s="31">
        <v>1086801</v>
      </c>
      <c r="W34" s="31">
        <v>1298587</v>
      </c>
    </row>
    <row r="35" spans="1:23" s="2" customFormat="1" x14ac:dyDescent="0.35">
      <c r="A35" s="16" t="s">
        <v>55</v>
      </c>
      <c r="B35" s="22" t="s">
        <v>8</v>
      </c>
      <c r="C35" s="31">
        <v>41048</v>
      </c>
      <c r="D35" s="31">
        <v>59532</v>
      </c>
      <c r="E35" s="31">
        <v>74880</v>
      </c>
      <c r="F35" s="31">
        <v>101300</v>
      </c>
      <c r="G35" s="31">
        <v>119429</v>
      </c>
      <c r="H35" s="31">
        <v>123299</v>
      </c>
      <c r="I35" s="31">
        <v>103091</v>
      </c>
      <c r="J35" s="31">
        <v>112122</v>
      </c>
      <c r="K35" s="31">
        <v>130154</v>
      </c>
      <c r="L35" s="31">
        <v>152491</v>
      </c>
      <c r="M35" s="31">
        <v>158031</v>
      </c>
      <c r="N35" s="31">
        <v>170279</v>
      </c>
      <c r="O35" s="31">
        <v>195649</v>
      </c>
      <c r="P35" s="31">
        <v>218764</v>
      </c>
      <c r="Q35" s="31">
        <v>243509</v>
      </c>
      <c r="R35" s="31">
        <v>246282</v>
      </c>
      <c r="S35" s="31">
        <v>279961</v>
      </c>
      <c r="T35" s="31">
        <v>162074</v>
      </c>
      <c r="U35" s="31">
        <v>157267</v>
      </c>
      <c r="V35" s="31">
        <v>323096</v>
      </c>
      <c r="W35" s="31">
        <v>365590</v>
      </c>
    </row>
    <row r="36" spans="1:23" s="2" customFormat="1" x14ac:dyDescent="0.35">
      <c r="A36" s="8" t="s">
        <v>56</v>
      </c>
      <c r="B36" s="22" t="s">
        <v>13</v>
      </c>
      <c r="C36" s="31">
        <v>118125</v>
      </c>
      <c r="D36" s="31">
        <v>163842</v>
      </c>
      <c r="E36" s="31">
        <v>215892</v>
      </c>
      <c r="F36" s="31">
        <v>185550</v>
      </c>
      <c r="G36" s="31">
        <v>177355</v>
      </c>
      <c r="H36" s="31">
        <v>187665</v>
      </c>
      <c r="I36" s="31">
        <v>154260</v>
      </c>
      <c r="J36" s="31">
        <v>167508</v>
      </c>
      <c r="K36" s="31">
        <v>218698</v>
      </c>
      <c r="L36" s="31">
        <v>227959</v>
      </c>
      <c r="M36" s="31">
        <v>210955</v>
      </c>
      <c r="N36" s="31">
        <v>242102</v>
      </c>
      <c r="O36" s="31">
        <v>241400</v>
      </c>
      <c r="P36" s="31">
        <v>269673</v>
      </c>
      <c r="Q36" s="31">
        <v>263413</v>
      </c>
      <c r="R36" s="31">
        <v>280971</v>
      </c>
      <c r="S36" s="31">
        <v>312716</v>
      </c>
      <c r="T36" s="31">
        <v>87885</v>
      </c>
      <c r="U36" s="31">
        <v>108271</v>
      </c>
      <c r="V36" s="31">
        <v>180361</v>
      </c>
      <c r="W36" s="31">
        <v>205068</v>
      </c>
    </row>
    <row r="37" spans="1:23" s="2" customFormat="1" x14ac:dyDescent="0.35">
      <c r="A37" s="8" t="s">
        <v>58</v>
      </c>
      <c r="B37" s="22" t="s">
        <v>18</v>
      </c>
      <c r="C37" s="32" t="s">
        <v>141</v>
      </c>
      <c r="D37" s="32" t="s">
        <v>141</v>
      </c>
      <c r="E37" s="31">
        <v>4492</v>
      </c>
      <c r="F37" s="31">
        <v>7482</v>
      </c>
      <c r="G37" s="31">
        <v>10079</v>
      </c>
      <c r="H37" s="31">
        <v>13361</v>
      </c>
      <c r="I37" s="31">
        <v>9944</v>
      </c>
      <c r="J37" s="31">
        <v>12555</v>
      </c>
      <c r="K37" s="31">
        <v>19272</v>
      </c>
      <c r="L37" s="31">
        <v>21497</v>
      </c>
      <c r="M37" s="31">
        <v>26422</v>
      </c>
      <c r="N37" s="31">
        <v>25315</v>
      </c>
      <c r="O37" s="31">
        <v>28257</v>
      </c>
      <c r="P37" s="31">
        <v>29663</v>
      </c>
      <c r="Q37" s="31">
        <v>40531</v>
      </c>
      <c r="R37" s="31">
        <v>51474</v>
      </c>
      <c r="S37" s="31">
        <v>84104</v>
      </c>
      <c r="T37" s="31">
        <v>42122</v>
      </c>
      <c r="U37" s="31">
        <v>60409</v>
      </c>
      <c r="V37" s="31">
        <v>123622</v>
      </c>
      <c r="W37" s="31">
        <v>134486</v>
      </c>
    </row>
    <row r="38" spans="1:23" s="2" customFormat="1" x14ac:dyDescent="0.35">
      <c r="A38" s="8" t="s">
        <v>59</v>
      </c>
      <c r="B38" s="22" t="s">
        <v>7</v>
      </c>
      <c r="C38" s="31">
        <v>22168</v>
      </c>
      <c r="D38" s="31">
        <v>32068</v>
      </c>
      <c r="E38" s="31">
        <v>40925</v>
      </c>
      <c r="F38" s="31">
        <v>52202</v>
      </c>
      <c r="G38" s="31">
        <v>61207</v>
      </c>
      <c r="H38" s="31">
        <v>69555</v>
      </c>
      <c r="I38" s="31">
        <v>55465</v>
      </c>
      <c r="J38" s="31">
        <v>55535</v>
      </c>
      <c r="K38" s="31">
        <v>77428</v>
      </c>
      <c r="L38" s="31">
        <v>77585</v>
      </c>
      <c r="M38" s="31">
        <v>93784</v>
      </c>
      <c r="N38" s="31">
        <v>93359</v>
      </c>
      <c r="O38" s="31">
        <v>89860</v>
      </c>
      <c r="P38" s="31">
        <v>110728</v>
      </c>
      <c r="Q38" s="31">
        <v>105530</v>
      </c>
      <c r="R38" s="31">
        <v>106165</v>
      </c>
      <c r="S38" s="31">
        <v>132033</v>
      </c>
      <c r="T38" s="31">
        <v>70739</v>
      </c>
      <c r="U38" s="31">
        <v>56592</v>
      </c>
      <c r="V38" s="31">
        <v>104441</v>
      </c>
      <c r="W38" s="31">
        <v>131251</v>
      </c>
    </row>
    <row r="39" spans="1:23" s="2" customFormat="1" x14ac:dyDescent="0.35">
      <c r="A39" s="8" t="s">
        <v>60</v>
      </c>
      <c r="B39" s="22" t="s">
        <v>16</v>
      </c>
      <c r="C39" s="31">
        <v>71063</v>
      </c>
      <c r="D39" s="31">
        <v>94843</v>
      </c>
      <c r="E39" s="31">
        <v>159141</v>
      </c>
      <c r="F39" s="31">
        <v>155667</v>
      </c>
      <c r="G39" s="31">
        <v>140230</v>
      </c>
      <c r="H39" s="31">
        <v>112423</v>
      </c>
      <c r="I39" s="31">
        <v>78322</v>
      </c>
      <c r="J39" s="31">
        <v>81791</v>
      </c>
      <c r="K39" s="31">
        <v>171748</v>
      </c>
      <c r="L39" s="31">
        <v>127969</v>
      </c>
      <c r="M39" s="31">
        <v>99742</v>
      </c>
      <c r="N39" s="31">
        <v>101394</v>
      </c>
      <c r="O39" s="31">
        <v>106364</v>
      </c>
      <c r="P39" s="31">
        <v>107480</v>
      </c>
      <c r="Q39" s="31">
        <v>128076</v>
      </c>
      <c r="R39" s="31">
        <v>143894</v>
      </c>
      <c r="S39" s="31">
        <v>161186</v>
      </c>
      <c r="T39" s="31">
        <v>44847</v>
      </c>
      <c r="U39" s="31">
        <v>42311</v>
      </c>
      <c r="V39" s="31">
        <v>93898</v>
      </c>
      <c r="W39" s="31">
        <v>122475</v>
      </c>
    </row>
    <row r="40" spans="1:23" s="2" customFormat="1" x14ac:dyDescent="0.35">
      <c r="A40" s="8" t="s">
        <v>61</v>
      </c>
      <c r="B40" s="22" t="s">
        <v>12</v>
      </c>
      <c r="C40" s="31">
        <v>129879</v>
      </c>
      <c r="D40" s="31">
        <v>184871</v>
      </c>
      <c r="E40" s="31">
        <v>235202</v>
      </c>
      <c r="F40" s="31">
        <v>236998</v>
      </c>
      <c r="G40" s="31">
        <v>195748</v>
      </c>
      <c r="H40" s="31">
        <v>185592</v>
      </c>
      <c r="I40" s="31">
        <v>158492</v>
      </c>
      <c r="J40" s="31">
        <v>168165</v>
      </c>
      <c r="K40" s="31">
        <v>179523</v>
      </c>
      <c r="L40" s="31">
        <v>161460</v>
      </c>
      <c r="M40" s="31">
        <v>159813</v>
      </c>
      <c r="N40" s="31">
        <v>149721</v>
      </c>
      <c r="O40" s="31">
        <v>144504</v>
      </c>
      <c r="P40" s="31">
        <v>152080</v>
      </c>
      <c r="Q40" s="31">
        <v>145394</v>
      </c>
      <c r="R40" s="31">
        <v>148594</v>
      </c>
      <c r="S40" s="31">
        <v>162185</v>
      </c>
      <c r="T40" s="31">
        <v>25081</v>
      </c>
      <c r="U40" s="31">
        <v>40832</v>
      </c>
      <c r="V40" s="31">
        <v>80334</v>
      </c>
      <c r="W40" s="31">
        <v>104970</v>
      </c>
    </row>
    <row r="41" spans="1:23" s="2" customFormat="1" x14ac:dyDescent="0.35">
      <c r="A41" s="8" t="s">
        <v>63</v>
      </c>
      <c r="B41" s="22" t="s">
        <v>10</v>
      </c>
      <c r="C41" s="31">
        <v>67043</v>
      </c>
      <c r="D41" s="31">
        <v>22681</v>
      </c>
      <c r="E41" s="31">
        <v>26459</v>
      </c>
      <c r="F41" s="31">
        <v>31802</v>
      </c>
      <c r="G41" s="31">
        <v>38274</v>
      </c>
      <c r="H41" s="31">
        <v>48254</v>
      </c>
      <c r="I41" s="31">
        <v>31878</v>
      </c>
      <c r="J41" s="31">
        <v>36442</v>
      </c>
      <c r="K41" s="31">
        <v>52153</v>
      </c>
      <c r="L41" s="31">
        <v>50351</v>
      </c>
      <c r="M41" s="31">
        <v>60788</v>
      </c>
      <c r="N41" s="31">
        <v>54292</v>
      </c>
      <c r="O41" s="31">
        <v>45743</v>
      </c>
      <c r="P41" s="31">
        <v>58159</v>
      </c>
      <c r="Q41" s="31">
        <v>57701</v>
      </c>
      <c r="R41" s="31">
        <v>61465</v>
      </c>
      <c r="S41" s="31">
        <v>69667</v>
      </c>
      <c r="T41" s="31">
        <v>25292</v>
      </c>
      <c r="U41" s="31">
        <v>33707</v>
      </c>
      <c r="V41" s="31">
        <v>57186</v>
      </c>
      <c r="W41" s="31">
        <v>102234</v>
      </c>
    </row>
    <row r="42" spans="1:23" s="2" customFormat="1" x14ac:dyDescent="0.35">
      <c r="A42" s="16" t="s">
        <v>46</v>
      </c>
      <c r="B42" s="22" t="s">
        <v>46</v>
      </c>
      <c r="C42" s="31">
        <v>29537</v>
      </c>
      <c r="D42" s="31">
        <v>44492</v>
      </c>
      <c r="E42" s="31">
        <v>44349</v>
      </c>
      <c r="F42" s="31">
        <v>49460</v>
      </c>
      <c r="G42" s="31">
        <v>53599</v>
      </c>
      <c r="H42" s="31">
        <v>46014</v>
      </c>
      <c r="I42" s="31">
        <v>39610</v>
      </c>
      <c r="J42" s="31">
        <v>46305</v>
      </c>
      <c r="K42" s="31">
        <v>52387</v>
      </c>
      <c r="L42" s="31">
        <v>66725</v>
      </c>
      <c r="M42" s="31">
        <v>63690</v>
      </c>
      <c r="N42" s="31">
        <v>74249</v>
      </c>
      <c r="O42" s="31">
        <v>110063</v>
      </c>
      <c r="P42" s="31">
        <v>92904</v>
      </c>
      <c r="Q42" s="31">
        <v>84341</v>
      </c>
      <c r="R42" s="31">
        <v>107799</v>
      </c>
      <c r="S42" s="31">
        <v>108170</v>
      </c>
      <c r="T42" s="31">
        <v>18038</v>
      </c>
      <c r="U42" s="31">
        <v>30980</v>
      </c>
      <c r="V42" s="31">
        <v>81514</v>
      </c>
      <c r="W42" s="31">
        <v>98281</v>
      </c>
    </row>
    <row r="43" spans="1:23" s="2" customFormat="1" x14ac:dyDescent="0.35">
      <c r="A43" s="8" t="s">
        <v>65</v>
      </c>
      <c r="B43" s="22" t="s">
        <v>4</v>
      </c>
      <c r="C43" s="31">
        <v>13342</v>
      </c>
      <c r="D43" s="31">
        <v>21878</v>
      </c>
      <c r="E43" s="31">
        <v>28634</v>
      </c>
      <c r="F43" s="31">
        <v>29362</v>
      </c>
      <c r="G43" s="31">
        <v>35442</v>
      </c>
      <c r="H43" s="31">
        <v>38510</v>
      </c>
      <c r="I43" s="31">
        <v>31089</v>
      </c>
      <c r="J43" s="31">
        <v>37369</v>
      </c>
      <c r="K43" s="31">
        <v>59527</v>
      </c>
      <c r="L43" s="31">
        <v>53144</v>
      </c>
      <c r="M43" s="31">
        <v>54633</v>
      </c>
      <c r="N43" s="31">
        <v>60417</v>
      </c>
      <c r="O43" s="31">
        <v>79919</v>
      </c>
      <c r="P43" s="31">
        <v>74019</v>
      </c>
      <c r="Q43" s="31">
        <v>97688</v>
      </c>
      <c r="R43" s="31">
        <v>90585</v>
      </c>
      <c r="S43" s="31">
        <v>84988</v>
      </c>
      <c r="T43" s="31">
        <v>11683</v>
      </c>
      <c r="U43" s="31">
        <v>32312</v>
      </c>
      <c r="V43" s="31">
        <v>45403</v>
      </c>
      <c r="W43" s="31">
        <v>81597</v>
      </c>
    </row>
    <row r="44" spans="1:23" s="2" customFormat="1" x14ac:dyDescent="0.35">
      <c r="A44" s="8" t="s">
        <v>64</v>
      </c>
      <c r="B44" s="22" t="s">
        <v>6</v>
      </c>
      <c r="C44" s="31">
        <v>27570</v>
      </c>
      <c r="D44" s="31">
        <v>52507</v>
      </c>
      <c r="E44" s="31">
        <v>59553</v>
      </c>
      <c r="F44" s="31">
        <v>61348</v>
      </c>
      <c r="G44" s="31">
        <v>60393</v>
      </c>
      <c r="H44" s="31">
        <v>60692</v>
      </c>
      <c r="I44" s="31">
        <v>46856</v>
      </c>
      <c r="J44" s="31">
        <v>54451</v>
      </c>
      <c r="K44" s="31">
        <v>79455</v>
      </c>
      <c r="L44" s="31">
        <v>70070</v>
      </c>
      <c r="M44" s="31">
        <v>62700</v>
      </c>
      <c r="N44" s="31">
        <v>63563</v>
      </c>
      <c r="O44" s="31">
        <v>68745</v>
      </c>
      <c r="P44" s="31">
        <v>76073</v>
      </c>
      <c r="Q44" s="31">
        <v>75480</v>
      </c>
      <c r="R44" s="31">
        <v>92530</v>
      </c>
      <c r="S44" s="31">
        <v>80492</v>
      </c>
      <c r="T44" s="31">
        <v>15707</v>
      </c>
      <c r="U44" s="31">
        <v>65857</v>
      </c>
      <c r="V44" s="31">
        <v>55124</v>
      </c>
      <c r="W44" s="31">
        <v>65218</v>
      </c>
    </row>
    <row r="45" spans="1:23" s="2" customFormat="1" x14ac:dyDescent="0.35">
      <c r="A45" s="8" t="s">
        <v>62</v>
      </c>
      <c r="B45" s="22" t="s">
        <v>11</v>
      </c>
      <c r="C45" s="31">
        <v>14949</v>
      </c>
      <c r="D45" s="31">
        <v>28962</v>
      </c>
      <c r="E45" s="31">
        <v>33990</v>
      </c>
      <c r="F45" s="31">
        <v>35817</v>
      </c>
      <c r="G45" s="31">
        <v>37791</v>
      </c>
      <c r="H45" s="31">
        <v>38416</v>
      </c>
      <c r="I45" s="31">
        <v>35908</v>
      </c>
      <c r="J45" s="31">
        <v>44236</v>
      </c>
      <c r="K45" s="31">
        <v>51223</v>
      </c>
      <c r="L45" s="31">
        <v>54790</v>
      </c>
      <c r="M45" s="31">
        <v>52368</v>
      </c>
      <c r="N45" s="31">
        <v>53531</v>
      </c>
      <c r="O45" s="31">
        <v>54744</v>
      </c>
      <c r="P45" s="31">
        <v>60225</v>
      </c>
      <c r="Q45" s="31">
        <v>71001</v>
      </c>
      <c r="R45" s="31">
        <v>84886</v>
      </c>
      <c r="S45" s="31">
        <v>88445</v>
      </c>
      <c r="T45" s="31">
        <v>29210</v>
      </c>
      <c r="U45" s="31">
        <v>42955</v>
      </c>
      <c r="V45" s="31">
        <v>74890</v>
      </c>
      <c r="W45" s="31">
        <v>61762</v>
      </c>
    </row>
    <row r="46" spans="1:23" s="2" customFormat="1" x14ac:dyDescent="0.35">
      <c r="A46" s="8" t="s">
        <v>67</v>
      </c>
      <c r="B46" s="22" t="s">
        <v>9</v>
      </c>
      <c r="C46" s="31">
        <v>59830</v>
      </c>
      <c r="D46" s="31">
        <v>81288</v>
      </c>
      <c r="E46" s="31">
        <v>105432</v>
      </c>
      <c r="F46" s="31">
        <v>134741</v>
      </c>
      <c r="G46" s="31">
        <v>148254</v>
      </c>
      <c r="H46" s="31">
        <v>125683</v>
      </c>
      <c r="I46" s="31">
        <v>108207</v>
      </c>
      <c r="J46" s="31">
        <v>102019</v>
      </c>
      <c r="K46" s="31">
        <v>122443</v>
      </c>
      <c r="L46" s="31">
        <v>111131</v>
      </c>
      <c r="M46" s="31">
        <v>91451</v>
      </c>
      <c r="N46" s="31">
        <v>86999</v>
      </c>
      <c r="O46" s="31">
        <v>86494</v>
      </c>
      <c r="P46" s="31">
        <v>90418</v>
      </c>
      <c r="Q46" s="31">
        <v>81062</v>
      </c>
      <c r="R46" s="31">
        <v>75665</v>
      </c>
      <c r="S46" s="31">
        <v>80640</v>
      </c>
      <c r="T46" s="31">
        <v>13314</v>
      </c>
      <c r="U46" s="31">
        <v>14523</v>
      </c>
      <c r="V46" s="31">
        <v>34555</v>
      </c>
      <c r="W46" s="31">
        <v>43979</v>
      </c>
    </row>
    <row r="47" spans="1:23" s="2" customFormat="1" x14ac:dyDescent="0.35">
      <c r="A47" s="8" t="s">
        <v>68</v>
      </c>
      <c r="B47" s="22" t="s">
        <v>5</v>
      </c>
      <c r="C47" s="31">
        <v>15569</v>
      </c>
      <c r="D47" s="31">
        <v>21698</v>
      </c>
      <c r="E47" s="31">
        <v>26095</v>
      </c>
      <c r="F47" s="31">
        <v>29145</v>
      </c>
      <c r="G47" s="31">
        <v>26873</v>
      </c>
      <c r="H47" s="31">
        <v>27662</v>
      </c>
      <c r="I47" s="31">
        <v>24876</v>
      </c>
      <c r="J47" s="31">
        <v>24227</v>
      </c>
      <c r="K47" s="31">
        <v>38930</v>
      </c>
      <c r="L47" s="31">
        <v>38906</v>
      </c>
      <c r="M47" s="31">
        <v>34117</v>
      </c>
      <c r="N47" s="31">
        <v>35343</v>
      </c>
      <c r="O47" s="31">
        <v>36281</v>
      </c>
      <c r="P47" s="31">
        <v>43250</v>
      </c>
      <c r="Q47" s="31">
        <v>44891</v>
      </c>
      <c r="R47" s="31">
        <v>52169</v>
      </c>
      <c r="S47" s="31">
        <v>58117</v>
      </c>
      <c r="T47" s="31">
        <v>12009</v>
      </c>
      <c r="U47" s="31">
        <v>21754</v>
      </c>
      <c r="V47" s="31">
        <v>34066</v>
      </c>
      <c r="W47" s="31">
        <v>38593</v>
      </c>
    </row>
    <row r="48" spans="1:23" s="2" customFormat="1" x14ac:dyDescent="0.35">
      <c r="A48" s="16" t="s">
        <v>57</v>
      </c>
      <c r="B48" s="22" t="s">
        <v>19</v>
      </c>
      <c r="C48" s="31">
        <v>78105</v>
      </c>
      <c r="D48" s="31">
        <v>101546</v>
      </c>
      <c r="E48" s="31">
        <v>138508</v>
      </c>
      <c r="F48" s="31">
        <v>176862</v>
      </c>
      <c r="G48" s="31">
        <v>149663</v>
      </c>
      <c r="H48" s="31">
        <v>198319</v>
      </c>
      <c r="I48" s="31">
        <v>220945</v>
      </c>
      <c r="J48" s="31">
        <v>330276</v>
      </c>
      <c r="K48" s="31">
        <v>475905</v>
      </c>
      <c r="L48" s="31">
        <v>593783</v>
      </c>
      <c r="M48" s="31">
        <v>679343</v>
      </c>
      <c r="N48" s="31">
        <v>613868</v>
      </c>
      <c r="O48" s="31">
        <v>393805</v>
      </c>
      <c r="P48" s="31">
        <v>413292</v>
      </c>
      <c r="Q48" s="31">
        <v>482948</v>
      </c>
      <c r="R48" s="31">
        <v>500260</v>
      </c>
      <c r="S48" s="31">
        <v>521158</v>
      </c>
      <c r="T48" s="31">
        <v>155608</v>
      </c>
      <c r="U48" s="31">
        <v>65352</v>
      </c>
      <c r="V48" s="31">
        <v>134125</v>
      </c>
      <c r="W48" s="31">
        <v>35604</v>
      </c>
    </row>
    <row r="49" spans="1:23" s="2" customFormat="1" x14ac:dyDescent="0.35">
      <c r="A49" s="8" t="s">
        <v>69</v>
      </c>
      <c r="B49" s="22" t="s">
        <v>17</v>
      </c>
      <c r="C49" s="31">
        <v>24599</v>
      </c>
      <c r="D49" s="31">
        <v>28510</v>
      </c>
      <c r="E49" s="31">
        <v>32445</v>
      </c>
      <c r="F49" s="31">
        <v>34358</v>
      </c>
      <c r="G49" s="31">
        <v>30946</v>
      </c>
      <c r="H49" s="31">
        <v>31684</v>
      </c>
      <c r="I49" s="31">
        <v>25725</v>
      </c>
      <c r="J49" s="31">
        <v>23489</v>
      </c>
      <c r="K49" s="31">
        <v>27928</v>
      </c>
      <c r="L49" s="31">
        <v>27887</v>
      </c>
      <c r="M49" s="31">
        <v>24174</v>
      </c>
      <c r="N49" s="31">
        <v>24646</v>
      </c>
      <c r="O49" s="31">
        <v>27588</v>
      </c>
      <c r="P49" s="31">
        <v>29309</v>
      </c>
      <c r="Q49" s="31">
        <v>30590</v>
      </c>
      <c r="R49" s="31">
        <v>30864</v>
      </c>
      <c r="S49" s="31">
        <v>39779</v>
      </c>
      <c r="T49" s="31">
        <v>8134</v>
      </c>
      <c r="U49" s="31">
        <v>10805</v>
      </c>
      <c r="V49" s="31">
        <v>25330</v>
      </c>
      <c r="W49" s="31">
        <v>25903</v>
      </c>
    </row>
    <row r="50" spans="1:23" s="2" customFormat="1" x14ac:dyDescent="0.35">
      <c r="A50" s="8" t="s">
        <v>70</v>
      </c>
      <c r="B50" s="22" t="s">
        <v>14</v>
      </c>
      <c r="C50" s="31">
        <v>6892</v>
      </c>
      <c r="D50" s="31">
        <v>8905</v>
      </c>
      <c r="E50" s="31">
        <v>10697</v>
      </c>
      <c r="F50" s="31">
        <v>11058</v>
      </c>
      <c r="G50" s="31">
        <v>11019</v>
      </c>
      <c r="H50" s="31">
        <v>12607</v>
      </c>
      <c r="I50" s="31">
        <v>11354</v>
      </c>
      <c r="J50" s="31">
        <v>13600</v>
      </c>
      <c r="K50" s="31">
        <v>18012</v>
      </c>
      <c r="L50" s="31">
        <v>19490</v>
      </c>
      <c r="M50" s="31">
        <v>17659</v>
      </c>
      <c r="N50" s="31">
        <v>19971</v>
      </c>
      <c r="O50" s="31">
        <v>24286</v>
      </c>
      <c r="P50" s="31">
        <v>25502</v>
      </c>
      <c r="Q50" s="31">
        <v>29510</v>
      </c>
      <c r="R50" s="31">
        <v>30782</v>
      </c>
      <c r="S50" s="31">
        <v>29618</v>
      </c>
      <c r="T50" s="31">
        <v>4786</v>
      </c>
      <c r="U50" s="31">
        <v>10131</v>
      </c>
      <c r="V50" s="31">
        <v>17396</v>
      </c>
      <c r="W50" s="31">
        <v>24801</v>
      </c>
    </row>
    <row r="51" spans="1:23" s="2" customFormat="1" x14ac:dyDescent="0.35">
      <c r="A51" s="8" t="s">
        <v>66</v>
      </c>
      <c r="B51" s="22" t="s">
        <v>3</v>
      </c>
      <c r="C51" s="31">
        <v>6194</v>
      </c>
      <c r="D51" s="31">
        <v>8458</v>
      </c>
      <c r="E51" s="31">
        <v>10269</v>
      </c>
      <c r="F51" s="31">
        <v>13303</v>
      </c>
      <c r="G51" s="31">
        <v>11839</v>
      </c>
      <c r="H51" s="31">
        <v>14237</v>
      </c>
      <c r="I51" s="31">
        <v>14258</v>
      </c>
      <c r="J51" s="31">
        <v>14678</v>
      </c>
      <c r="K51" s="31">
        <v>20445</v>
      </c>
      <c r="L51" s="31">
        <v>18162</v>
      </c>
      <c r="M51" s="31">
        <v>16539</v>
      </c>
      <c r="N51" s="31">
        <v>17477</v>
      </c>
      <c r="O51" s="31">
        <v>17807</v>
      </c>
      <c r="P51" s="31">
        <v>27310</v>
      </c>
      <c r="Q51" s="31">
        <v>35838</v>
      </c>
      <c r="R51" s="31">
        <v>21821</v>
      </c>
      <c r="S51" s="31">
        <v>26600</v>
      </c>
      <c r="T51" s="31">
        <v>5719</v>
      </c>
      <c r="U51" s="31">
        <v>14153</v>
      </c>
      <c r="V51" s="31">
        <v>39506</v>
      </c>
      <c r="W51" s="31">
        <v>24708</v>
      </c>
    </row>
    <row r="52" spans="1:23" s="2" customFormat="1" x14ac:dyDescent="0.35">
      <c r="A52" s="8" t="s">
        <v>2</v>
      </c>
      <c r="B52" s="22" t="s">
        <v>2</v>
      </c>
      <c r="C52" s="31">
        <v>6259</v>
      </c>
      <c r="D52" s="31">
        <v>10620</v>
      </c>
      <c r="E52" s="31">
        <v>22543</v>
      </c>
      <c r="F52" s="31">
        <v>22128</v>
      </c>
      <c r="G52" s="31">
        <v>14034</v>
      </c>
      <c r="H52" s="31">
        <v>19219</v>
      </c>
      <c r="I52" s="31">
        <v>14684</v>
      </c>
      <c r="J52" s="31">
        <v>12862</v>
      </c>
      <c r="K52" s="31">
        <v>17612</v>
      </c>
      <c r="L52" s="31">
        <v>17672</v>
      </c>
      <c r="M52" s="31">
        <v>15306</v>
      </c>
      <c r="N52" s="31">
        <v>18279</v>
      </c>
      <c r="O52" s="31">
        <v>19061</v>
      </c>
      <c r="P52" s="31">
        <v>21958</v>
      </c>
      <c r="Q52" s="31">
        <v>26413</v>
      </c>
      <c r="R52" s="31">
        <v>25725</v>
      </c>
      <c r="S52" s="31">
        <v>24370</v>
      </c>
      <c r="T52" s="31">
        <v>5600</v>
      </c>
      <c r="U52" s="31">
        <v>10896</v>
      </c>
      <c r="V52" s="31">
        <v>16085</v>
      </c>
      <c r="W52" s="31">
        <v>21065</v>
      </c>
    </row>
    <row r="53" spans="1:23" s="2" customFormat="1" x14ac:dyDescent="0.35">
      <c r="A53" s="16" t="s">
        <v>71</v>
      </c>
      <c r="B53" s="22" t="s">
        <v>21</v>
      </c>
      <c r="C53" s="31">
        <v>12409</v>
      </c>
      <c r="D53" s="31">
        <v>14174</v>
      </c>
      <c r="E53" s="31">
        <v>15350</v>
      </c>
      <c r="F53" s="31">
        <v>15516</v>
      </c>
      <c r="G53" s="31">
        <v>12246</v>
      </c>
      <c r="H53" s="31">
        <v>12143</v>
      </c>
      <c r="I53" s="31">
        <v>12998</v>
      </c>
      <c r="J53" s="31">
        <v>13303</v>
      </c>
      <c r="K53" s="31">
        <v>15967</v>
      </c>
      <c r="L53" s="31">
        <v>15723</v>
      </c>
      <c r="M53" s="31">
        <v>19272</v>
      </c>
      <c r="N53" s="31">
        <v>29477</v>
      </c>
      <c r="O53" s="31">
        <v>35837</v>
      </c>
      <c r="P53" s="31">
        <v>38831</v>
      </c>
      <c r="Q53" s="31">
        <v>45065</v>
      </c>
      <c r="R53" s="31">
        <v>52744</v>
      </c>
      <c r="S53" s="31">
        <v>52222</v>
      </c>
      <c r="T53" s="31">
        <v>6178</v>
      </c>
      <c r="U53" s="31">
        <v>2129</v>
      </c>
      <c r="V53" s="31">
        <v>5273</v>
      </c>
      <c r="W53" s="31">
        <v>11995</v>
      </c>
    </row>
    <row r="54" spans="1:23" s="2" customFormat="1" x14ac:dyDescent="0.35">
      <c r="A54" s="8" t="s">
        <v>72</v>
      </c>
      <c r="B54" s="22" t="s">
        <v>20</v>
      </c>
      <c r="C54" s="32" t="s">
        <v>141</v>
      </c>
      <c r="D54" s="32" t="s">
        <v>141</v>
      </c>
      <c r="E54" s="31">
        <v>1480</v>
      </c>
      <c r="F54" s="31">
        <v>4524</v>
      </c>
      <c r="G54" s="31">
        <v>3776</v>
      </c>
      <c r="H54" s="31">
        <v>4344</v>
      </c>
      <c r="I54" s="31">
        <v>4268</v>
      </c>
      <c r="J54" s="31">
        <v>5057</v>
      </c>
      <c r="K54" s="31">
        <v>9429</v>
      </c>
      <c r="L54" s="31">
        <v>10337</v>
      </c>
      <c r="M54" s="31">
        <v>15339</v>
      </c>
      <c r="N54" s="31">
        <v>18842</v>
      </c>
      <c r="O54" s="31">
        <v>19817</v>
      </c>
      <c r="P54" s="31">
        <v>24609</v>
      </c>
      <c r="Q54" s="31">
        <v>30210</v>
      </c>
      <c r="R54" s="31">
        <v>32453</v>
      </c>
      <c r="S54" s="31">
        <v>41264</v>
      </c>
      <c r="T54" s="31">
        <v>3187</v>
      </c>
      <c r="U54" s="31">
        <v>2050</v>
      </c>
      <c r="V54" s="31">
        <v>5115</v>
      </c>
      <c r="W54" s="31">
        <v>9901</v>
      </c>
    </row>
    <row r="56" spans="1:23" x14ac:dyDescent="0.3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8" spans="1:23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x14ac:dyDescent="0.3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1" spans="1:23" x14ac:dyDescent="0.3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x14ac:dyDescent="0.3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5" spans="1:23" x14ac:dyDescent="0.3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</sheetData>
  <sortState xmlns:xlrd2="http://schemas.microsoft.com/office/spreadsheetml/2017/richdata2" ref="A34:X54">
    <sortCondition descending="1" ref="W34:W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months2019, 2023</vt:lpstr>
      <vt:lpstr>months2022, 2023</vt:lpstr>
      <vt:lpstr>year 2019, 2022, 2023</vt:lpstr>
      <vt:lpstr>counties 2019, 2022, 2023</vt:lpstr>
      <vt:lpstr>year 2003-2023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2024-02-11T07:24:10Z</dcterms:created>
  <dcterms:modified xsi:type="dcterms:W3CDTF">2024-04-09T07:45:19Z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070b25-3e51-4c49-94ac-1c89225a19f8_Enabled">
    <vt:lpwstr>true</vt:lpwstr>
  </property>
  <property fmtid="{D5CDD505-2E9C-101B-9397-08002B2CF9AE}" pid="3" name="MSIP_Label_64070b25-3e51-4c49-94ac-1c89225a19f8_SetDate">
    <vt:lpwstr>2024-02-11T07:24:50Z</vt:lpwstr>
  </property>
  <property fmtid="{D5CDD505-2E9C-101B-9397-08002B2CF9AE}" pid="4" name="MSIP_Label_64070b25-3e51-4c49-94ac-1c89225a19f8_Method">
    <vt:lpwstr>Standard</vt:lpwstr>
  </property>
  <property fmtid="{D5CDD505-2E9C-101B-9397-08002B2CF9AE}" pid="5" name="MSIP_Label_64070b25-3e51-4c49-94ac-1c89225a19f8_Name">
    <vt:lpwstr>defa4170-0d19-0005-0004-bc88714345d2</vt:lpwstr>
  </property>
  <property fmtid="{D5CDD505-2E9C-101B-9397-08002B2CF9AE}" pid="6" name="MSIP_Label_64070b25-3e51-4c49-94ac-1c89225a19f8_SiteId">
    <vt:lpwstr>3c88e4d0-0f16-4fc9-9c9d-e75d2f2a6adc</vt:lpwstr>
  </property>
  <property fmtid="{D5CDD505-2E9C-101B-9397-08002B2CF9AE}" pid="7" name="MSIP_Label_64070b25-3e51-4c49-94ac-1c89225a19f8_ActionId">
    <vt:lpwstr>6879d48e-0c6d-48c2-add5-aa7612ec8f3e</vt:lpwstr>
  </property>
  <property fmtid="{D5CDD505-2E9C-101B-9397-08002B2CF9AE}" pid="8" name="MSIP_Label_64070b25-3e51-4c49-94ac-1c89225a19f8_ContentBits">
    <vt:lpwstr>0</vt:lpwstr>
  </property>
</Properties>
</file>